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000" yWindow="0" windowWidth="23580" windowHeight="15380" tabRatio="500"/>
  </bookViews>
  <sheets>
    <sheet name="Sheet1" sheetId="1" r:id="rId1"/>
  </sheets>
  <definedNames>
    <definedName name="_xlnm.Print_Area" localSheetId="0">Sheet1!$A$2:$M$207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7" i="1" l="1"/>
  <c r="M202" i="1"/>
  <c r="M201" i="1"/>
  <c r="K202" i="1"/>
  <c r="K201" i="1"/>
  <c r="M203" i="1"/>
  <c r="M200" i="1"/>
  <c r="M199" i="1"/>
  <c r="M198" i="1"/>
  <c r="K203" i="1"/>
  <c r="K200" i="1"/>
  <c r="K199" i="1"/>
  <c r="K198" i="1"/>
  <c r="H207" i="1"/>
  <c r="G207" i="1"/>
  <c r="F207" i="1"/>
  <c r="E207" i="1"/>
  <c r="D207" i="1"/>
  <c r="C207" i="1"/>
  <c r="M186" i="1"/>
  <c r="M187" i="1"/>
  <c r="M175" i="1"/>
  <c r="M176" i="1"/>
  <c r="M177" i="1"/>
  <c r="M178" i="1"/>
  <c r="M179" i="1"/>
  <c r="M180" i="1"/>
  <c r="M166" i="1"/>
  <c r="M167" i="1"/>
  <c r="M168" i="1"/>
  <c r="M169" i="1"/>
  <c r="M170" i="1"/>
  <c r="M171" i="1"/>
  <c r="M157" i="1"/>
  <c r="M158" i="1"/>
  <c r="M159" i="1"/>
  <c r="M160" i="1"/>
  <c r="M161" i="1"/>
  <c r="M162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88" i="1"/>
  <c r="M189" i="1"/>
  <c r="M190" i="1"/>
  <c r="M191" i="1"/>
  <c r="M192" i="1"/>
  <c r="M193" i="1"/>
  <c r="M197" i="1"/>
  <c r="M153" i="1"/>
  <c r="M19" i="1"/>
  <c r="M207" i="1"/>
  <c r="K186" i="1"/>
  <c r="K187" i="1"/>
  <c r="K178" i="1"/>
  <c r="K179" i="1"/>
  <c r="K180" i="1"/>
  <c r="K166" i="1"/>
  <c r="K167" i="1"/>
  <c r="K168" i="1"/>
  <c r="K169" i="1"/>
  <c r="K170" i="1"/>
  <c r="K171" i="1"/>
  <c r="K157" i="1"/>
  <c r="K158" i="1"/>
  <c r="K159" i="1"/>
  <c r="K160" i="1"/>
  <c r="K161" i="1"/>
  <c r="K162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88" i="1"/>
  <c r="K189" i="1"/>
  <c r="K190" i="1"/>
  <c r="K191" i="1"/>
  <c r="K192" i="1"/>
  <c r="K193" i="1"/>
  <c r="K197" i="1"/>
  <c r="K175" i="1"/>
  <c r="K176" i="1"/>
  <c r="K177" i="1"/>
  <c r="K153" i="1"/>
  <c r="K127" i="1"/>
  <c r="K19" i="1"/>
</calcChain>
</file>

<file path=xl/sharedStrings.xml><?xml version="1.0" encoding="utf-8"?>
<sst xmlns="http://schemas.openxmlformats.org/spreadsheetml/2006/main" count="279" uniqueCount="189">
  <si>
    <t>Almond</t>
  </si>
  <si>
    <t>Anise</t>
  </si>
  <si>
    <t>Apple Pie</t>
  </si>
  <si>
    <t>Apricot</t>
  </si>
  <si>
    <t>Banana</t>
  </si>
  <si>
    <t>Bergamot</t>
  </si>
  <si>
    <t>Black Cherry</t>
  </si>
  <si>
    <t>Black Tea</t>
  </si>
  <si>
    <t>Blackberry</t>
  </si>
  <si>
    <t>Blackcurrant</t>
  </si>
  <si>
    <t>Brandy</t>
  </si>
  <si>
    <t>Butterscotch</t>
  </si>
  <si>
    <t>Cantaloup Melone</t>
  </si>
  <si>
    <t>Caramel</t>
  </si>
  <si>
    <t>Catalan cream</t>
  </si>
  <si>
    <t>Cherry</t>
  </si>
  <si>
    <t>Chocolate</t>
  </si>
  <si>
    <t>Cinnamon</t>
  </si>
  <si>
    <t>Cocoa</t>
  </si>
  <si>
    <t>Coconut</t>
  </si>
  <si>
    <t>Coffee Espresso</t>
  </si>
  <si>
    <t>Cola</t>
  </si>
  <si>
    <t>Cookie</t>
  </si>
  <si>
    <t>Cream Fresh</t>
  </si>
  <si>
    <t>Fig</t>
  </si>
  <si>
    <t>Forest Fruit</t>
  </si>
  <si>
    <t>Gin</t>
  </si>
  <si>
    <t>Grapefruit</t>
  </si>
  <si>
    <t>Green Tea</t>
  </si>
  <si>
    <t>Guava</t>
  </si>
  <si>
    <t>Hazelnut</t>
  </si>
  <si>
    <t>Honey</t>
  </si>
  <si>
    <t>Hypnotic Myst</t>
  </si>
  <si>
    <t>Irish Cream</t>
  </si>
  <si>
    <t>Jamaica Rum</t>
  </si>
  <si>
    <t>Kiwi</t>
  </si>
  <si>
    <t>Lavender</t>
  </si>
  <si>
    <t>Lemon Sicilia</t>
  </si>
  <si>
    <t>Licorice</t>
  </si>
  <si>
    <t>Liquid Amber</t>
  </si>
  <si>
    <t>Lychee</t>
  </si>
  <si>
    <t>Mandarin</t>
  </si>
  <si>
    <t>Mango</t>
  </si>
  <si>
    <t>Mangosteen</t>
  </si>
  <si>
    <t>Maple Syrup</t>
  </si>
  <si>
    <t>Marshmallow</t>
  </si>
  <si>
    <t>Menthol Arctic</t>
  </si>
  <si>
    <t>Meringue</t>
  </si>
  <si>
    <t>Nut Mix</t>
  </si>
  <si>
    <t>Orange</t>
  </si>
  <si>
    <t>Oba Oba</t>
  </si>
  <si>
    <t>Ozone</t>
  </si>
  <si>
    <t>Papaya</t>
  </si>
  <si>
    <t>Passionfruit</t>
  </si>
  <si>
    <t>Peach</t>
  </si>
  <si>
    <t>Peach white</t>
  </si>
  <si>
    <t>Peanut</t>
  </si>
  <si>
    <t>Pear</t>
  </si>
  <si>
    <t>Peppermint</t>
  </si>
  <si>
    <t>Pineapple</t>
  </si>
  <si>
    <t>Pistacchio</t>
  </si>
  <si>
    <t>Pomegranate</t>
  </si>
  <si>
    <t>Raspberry</t>
  </si>
  <si>
    <t>Royal</t>
  </si>
  <si>
    <t>Rose</t>
  </si>
  <si>
    <t>Spearmint</t>
  </si>
  <si>
    <t>Strawberry</t>
  </si>
  <si>
    <t>Tiramisu</t>
  </si>
  <si>
    <t>Torrone</t>
  </si>
  <si>
    <t>Vanilla Bourbon</t>
  </si>
  <si>
    <t>Vanilla Classic</t>
  </si>
  <si>
    <t>Vanilla Tahity</t>
  </si>
  <si>
    <t>Vienna Cream</t>
  </si>
  <si>
    <t>Violet</t>
  </si>
  <si>
    <t>Walnut</t>
  </si>
  <si>
    <t>Watermelon</t>
  </si>
  <si>
    <t>Whisky</t>
  </si>
  <si>
    <t>Yogurt flavor</t>
  </si>
  <si>
    <t>Ylang Ylang</t>
  </si>
  <si>
    <t>Zen Garden</t>
  </si>
  <si>
    <t>Savoury</t>
  </si>
  <si>
    <t>Cardamom</t>
  </si>
  <si>
    <t>Oak Wood</t>
  </si>
  <si>
    <t>Pepper black</t>
  </si>
  <si>
    <t>7 Leaves</t>
  </si>
  <si>
    <t>Bitter Wizard</t>
  </si>
  <si>
    <t>Black Fire</t>
  </si>
  <si>
    <t>Burley</t>
  </si>
  <si>
    <t>Cowboy Blend</t>
  </si>
  <si>
    <t>Dark Vapure</t>
  </si>
  <si>
    <t>Desertship Blend</t>
  </si>
  <si>
    <t>Latakia</t>
  </si>
  <si>
    <t>Mellow Sunset</t>
  </si>
  <si>
    <t>ORYental 4</t>
  </si>
  <si>
    <t>Perique Black</t>
  </si>
  <si>
    <t>Shade</t>
  </si>
  <si>
    <t>Tuscan Reserve</t>
  </si>
  <si>
    <t>Virginia</t>
  </si>
  <si>
    <t>Reggae Night</t>
  </si>
  <si>
    <t>RY4</t>
  </si>
  <si>
    <t>Maxx-Blend</t>
  </si>
  <si>
    <t>Cam Blend</t>
  </si>
  <si>
    <t>Soho</t>
  </si>
  <si>
    <t>Cigar Passion</t>
  </si>
  <si>
    <t>Milk Condensed</t>
  </si>
  <si>
    <t>Cappuccino</t>
  </si>
  <si>
    <t>Flavour Correctors</t>
  </si>
  <si>
    <t>Magic Mask</t>
  </si>
  <si>
    <t>Flash</t>
  </si>
  <si>
    <t>Champagne</t>
  </si>
  <si>
    <t>Marzipan</t>
  </si>
  <si>
    <t>Cream Custard</t>
  </si>
  <si>
    <t>Apple Stark</t>
  </si>
  <si>
    <t>Apple Fuji</t>
  </si>
  <si>
    <t>Grape White</t>
  </si>
  <si>
    <t>Grape Concord</t>
  </si>
  <si>
    <t>Sweet / Floral / Tropical</t>
  </si>
  <si>
    <t>Bilberry</t>
  </si>
  <si>
    <t>Dusk</t>
  </si>
  <si>
    <t>Cuban Supreme</t>
  </si>
  <si>
    <t>MTS Vape Wizard</t>
  </si>
  <si>
    <t>Tobaccos</t>
  </si>
  <si>
    <r>
      <t>Beer</t>
    </r>
    <r>
      <rPr>
        <sz val="14"/>
        <color theme="1"/>
        <rFont val="Arial"/>
      </rPr>
      <t xml:space="preserve"> </t>
    </r>
    <r>
      <rPr>
        <sz val="12"/>
        <color theme="1"/>
        <rFont val="Arial"/>
      </rPr>
      <t>(contains Diacetyl and/or related diketones)</t>
    </r>
  </si>
  <si>
    <r>
      <t>Butter</t>
    </r>
    <r>
      <rPr>
        <b/>
        <sz val="12"/>
        <color theme="1"/>
        <rFont val="Arial"/>
      </rPr>
      <t xml:space="preserve"> </t>
    </r>
    <r>
      <rPr>
        <sz val="12"/>
        <color theme="1"/>
        <rFont val="Arial"/>
      </rPr>
      <t>(contains Diacetyl and/or related diketones)</t>
    </r>
  </si>
  <si>
    <r>
      <t xml:space="preserve">Chestnut </t>
    </r>
    <r>
      <rPr>
        <sz val="12"/>
        <color theme="1"/>
        <rFont val="Arial"/>
      </rPr>
      <t>(contains Diacetyl and/or related diketones)</t>
    </r>
  </si>
  <si>
    <r>
      <t xml:space="preserve">Milk </t>
    </r>
    <r>
      <rPr>
        <sz val="12"/>
        <color theme="1"/>
        <rFont val="Arial"/>
      </rPr>
      <t>(contains Diacetyl and/or related diketones)</t>
    </r>
  </si>
  <si>
    <r>
      <t xml:space="preserve">Panettone </t>
    </r>
    <r>
      <rPr>
        <sz val="12"/>
        <color theme="1"/>
        <rFont val="Arial"/>
      </rPr>
      <t>(contains Diacetyl and/or related diketones)</t>
    </r>
  </si>
  <si>
    <r>
      <t xml:space="preserve">Pandoro </t>
    </r>
    <r>
      <rPr>
        <sz val="12"/>
        <color theme="1"/>
        <rFont val="Arial"/>
      </rPr>
      <t>(contains Diacetyl and/or related diketones)</t>
    </r>
  </si>
  <si>
    <r>
      <t xml:space="preserve">Croissant </t>
    </r>
    <r>
      <rPr>
        <sz val="12"/>
        <color theme="1"/>
        <rFont val="Arial"/>
      </rPr>
      <t>(contains Diacetyl and/or related diketones)</t>
    </r>
  </si>
  <si>
    <r>
      <t xml:space="preserve">Wine (red) </t>
    </r>
    <r>
      <rPr>
        <sz val="12"/>
        <color theme="1"/>
        <rFont val="Arial"/>
      </rPr>
      <t>(contains Diacetyl and/or related diketones)</t>
    </r>
  </si>
  <si>
    <r>
      <t>Wine (white)</t>
    </r>
    <r>
      <rPr>
        <sz val="12"/>
        <color theme="1"/>
        <rFont val="Arial"/>
      </rPr>
      <t xml:space="preserve"> (contains Diacetyl and/or related diketones)</t>
    </r>
  </si>
  <si>
    <r>
      <t xml:space="preserve">Barley Malt </t>
    </r>
    <r>
      <rPr>
        <sz val="12"/>
        <color theme="1"/>
        <rFont val="Arial"/>
      </rPr>
      <t>(contains Diacetyl and/or related diketones)</t>
    </r>
  </si>
  <si>
    <r>
      <t xml:space="preserve">Cream Whipped </t>
    </r>
    <r>
      <rPr>
        <sz val="12"/>
        <color theme="1"/>
        <rFont val="Arial"/>
      </rPr>
      <t>(contains Diacetyl and/or related diketones)</t>
    </r>
  </si>
  <si>
    <t>Tutti frutti (Bubblegum)</t>
  </si>
  <si>
    <t>Количество</t>
  </si>
  <si>
    <t>Layton Blend</t>
  </si>
  <si>
    <t>Mix</t>
  </si>
  <si>
    <t>Glory</t>
  </si>
  <si>
    <t>Storm</t>
  </si>
  <si>
    <t>Eclispe</t>
  </si>
  <si>
    <t>Aurora</t>
  </si>
  <si>
    <t>Monsoon</t>
  </si>
  <si>
    <t>Cucumber</t>
  </si>
  <si>
    <r>
      <t xml:space="preserve">Corn </t>
    </r>
    <r>
      <rPr>
        <sz val="14"/>
        <color theme="1"/>
        <rFont val="Arial"/>
      </rPr>
      <t>(contains Diacetyl and/or related diketones)</t>
    </r>
  </si>
  <si>
    <t>Jasmine</t>
  </si>
  <si>
    <t>ask for pricing</t>
  </si>
  <si>
    <t>Base</t>
  </si>
  <si>
    <t>Mad Fruit (Red Bull)</t>
  </si>
  <si>
    <t>SOUR WIZARD</t>
  </si>
  <si>
    <t>Clove</t>
  </si>
  <si>
    <r>
      <t xml:space="preserve">POLAR BLAST - KOOLADA - </t>
    </r>
    <r>
      <rPr>
        <b/>
        <sz val="16"/>
        <color rgb="FFFF0000"/>
        <rFont val="Arial"/>
      </rPr>
      <t>new flavour</t>
    </r>
  </si>
  <si>
    <t>Lime Tahity distilled</t>
  </si>
  <si>
    <t>Lime Tahity cold pressed</t>
  </si>
  <si>
    <t>Joy (молоччая осчова)</t>
  </si>
  <si>
    <t>Стоимость RUR</t>
  </si>
  <si>
    <t>100 мл</t>
  </si>
  <si>
    <t>500 мл</t>
  </si>
  <si>
    <t>1 лт</t>
  </si>
  <si>
    <t>5 кг</t>
  </si>
  <si>
    <t>10 кг</t>
  </si>
  <si>
    <t>25 кг</t>
  </si>
  <si>
    <t>ИТОГО RUR</t>
  </si>
  <si>
    <t>Flavour Correctors РУБ:</t>
  </si>
  <si>
    <r>
      <t xml:space="preserve">Ароматизаторы Flavourart имеют высокую концентрацию.                                                                 Рекомендуется использовать в среднем около 3%                                                                               </t>
    </r>
    <r>
      <rPr>
        <b/>
        <u/>
        <sz val="24"/>
        <color rgb="FF000000"/>
        <rFont val="Arial"/>
      </rPr>
      <t>В стоимость входить:  растаможка и НДС.</t>
    </r>
  </si>
  <si>
    <t>колтчество кг</t>
  </si>
  <si>
    <t>Bitter Wizard -  MTS Vape Wizard</t>
  </si>
  <si>
    <t>SOUR - Magic Mask - Flash</t>
  </si>
  <si>
    <t xml:space="preserve">ПРАЙС ЛИСТ АРОМАТИЗАТОРОВ НА СКЛАДЕ В МОСКВЕ      </t>
  </si>
  <si>
    <t>Sicilian Mix (Citrus Mix)</t>
  </si>
  <si>
    <t>Nonna's Cake (желтая выпичка)</t>
  </si>
  <si>
    <t>ZEPPOLA</t>
  </si>
  <si>
    <t>COCOON</t>
  </si>
  <si>
    <t>WOW</t>
  </si>
  <si>
    <t>UP</t>
  </si>
  <si>
    <t>METHAPHOR</t>
  </si>
  <si>
    <t>LABYRINTH</t>
  </si>
  <si>
    <t>MORNING SUN</t>
  </si>
  <si>
    <t>EUPHORIA</t>
  </si>
  <si>
    <t>ARTIST'S TOUCH</t>
  </si>
  <si>
    <t>NEW DEVELOPMENTS</t>
  </si>
  <si>
    <t>Tobaccos / Mix / ARTIST'TOUCH РУБ:</t>
  </si>
  <si>
    <t>Sweet / Floral / Tropical / Savoury / BASE / NEW DEVELOPMENTS РУБ:</t>
  </si>
  <si>
    <t>VANILLA CUSTARD</t>
  </si>
  <si>
    <t xml:space="preserve">KEY LIME FLORIDA </t>
  </si>
  <si>
    <t>BLOOD ORANGE</t>
  </si>
  <si>
    <t>ORANGE ROYAL  (Fanta)</t>
  </si>
  <si>
    <t>XTRA-MINT - новый вкус!</t>
  </si>
  <si>
    <t>BREAKFAST CEREAL - новый вкус! (contains Diacetyl and/or related diketones)</t>
  </si>
  <si>
    <t>STRAWBERRY RIPE (Juicy Strawberry)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</si>
</sst>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</font>
    <font>
      <b/>
      <sz val="14"/>
      <color theme="1"/>
      <name val="Arial"/>
    </font>
    <font>
      <b/>
      <sz val="16"/>
      <color theme="1"/>
      <name val="Arial"/>
    </font>
    <font>
      <sz val="12"/>
      <color theme="1"/>
      <name val="Arial"/>
    </font>
    <font>
      <b/>
      <sz val="14"/>
      <color rgb="FF000000"/>
      <name val="Arial"/>
    </font>
    <font>
      <b/>
      <sz val="12"/>
      <color theme="1"/>
      <name val="Arial"/>
    </font>
    <font>
      <b/>
      <i/>
      <sz val="24"/>
      <color theme="1"/>
      <name val="Arial"/>
    </font>
    <font>
      <b/>
      <i/>
      <u/>
      <sz val="22"/>
      <color theme="1"/>
      <name val="Arial"/>
    </font>
    <font>
      <b/>
      <sz val="28"/>
      <color theme="1"/>
      <name val="Arial"/>
    </font>
    <font>
      <sz val="16"/>
      <color rgb="FF000000"/>
      <name val="Arial"/>
    </font>
    <font>
      <sz val="16"/>
      <color theme="1"/>
      <name val="Arial"/>
    </font>
    <font>
      <b/>
      <sz val="18"/>
      <color rgb="FF000000"/>
      <name val="Arial"/>
    </font>
    <font>
      <b/>
      <sz val="26"/>
      <color theme="1"/>
      <name val="Arial"/>
    </font>
    <font>
      <b/>
      <sz val="16"/>
      <color rgb="FFFF0000"/>
      <name val="Arial"/>
    </font>
    <font>
      <b/>
      <u/>
      <sz val="24"/>
      <color rgb="FF000000"/>
      <name val="Arial"/>
    </font>
    <font>
      <b/>
      <sz val="14"/>
      <color theme="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/>
    <xf numFmtId="0" fontId="6" fillId="4" borderId="25" xfId="0" applyFont="1" applyFill="1" applyBorder="1" applyAlignment="1" applyProtection="1">
      <alignment horizontal="center"/>
    </xf>
    <xf numFmtId="0" fontId="6" fillId="4" borderId="20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</xf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Protection="1"/>
    <xf numFmtId="0" fontId="6" fillId="0" borderId="26" xfId="0" applyFont="1" applyFill="1" applyBorder="1" applyProtection="1">
      <protection locked="0"/>
    </xf>
    <xf numFmtId="0" fontId="6" fillId="0" borderId="27" xfId="0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6" fillId="0" borderId="23" xfId="0" applyFont="1" applyFill="1" applyBorder="1" applyProtection="1"/>
    <xf numFmtId="0" fontId="6" fillId="0" borderId="29" xfId="0" applyFont="1" applyFill="1" applyBorder="1" applyProtection="1">
      <protection locked="0"/>
    </xf>
    <xf numFmtId="0" fontId="6" fillId="0" borderId="30" xfId="0" applyFont="1" applyFill="1" applyBorder="1" applyProtection="1">
      <protection locked="0"/>
    </xf>
    <xf numFmtId="0" fontId="6" fillId="0" borderId="31" xfId="0" applyFont="1" applyFill="1" applyBorder="1" applyProtection="1">
      <protection locked="0"/>
    </xf>
    <xf numFmtId="1" fontId="9" fillId="0" borderId="0" xfId="0" applyNumberFormat="1" applyFont="1" applyFill="1" applyProtection="1"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Protection="1"/>
    <xf numFmtId="0" fontId="6" fillId="0" borderId="32" xfId="0" applyFont="1" applyFill="1" applyBorder="1" applyProtection="1">
      <protection locked="0"/>
    </xf>
    <xf numFmtId="0" fontId="6" fillId="0" borderId="33" xfId="0" applyFont="1" applyFill="1" applyBorder="1" applyProtection="1">
      <protection locked="0"/>
    </xf>
    <xf numFmtId="0" fontId="6" fillId="0" borderId="34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6" fillId="0" borderId="5" xfId="0" applyFont="1" applyFill="1" applyBorder="1" applyProtection="1"/>
    <xf numFmtId="0" fontId="9" fillId="0" borderId="0" xfId="0" applyFont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24" xfId="0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2" xfId="0" applyFont="1" applyFill="1" applyBorder="1" applyProtection="1"/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5" borderId="3" xfId="0" applyFont="1" applyFill="1" applyBorder="1" applyAlignment="1" applyProtection="1">
      <alignment vertical="center" wrapText="1"/>
    </xf>
    <xf numFmtId="0" fontId="6" fillId="0" borderId="36" xfId="0" applyFont="1" applyFill="1" applyBorder="1" applyProtection="1">
      <protection locked="0"/>
    </xf>
    <xf numFmtId="0" fontId="6" fillId="0" borderId="37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0" fontId="6" fillId="0" borderId="17" xfId="0" applyFont="1" applyFill="1" applyBorder="1" applyProtection="1">
      <protection locked="0"/>
    </xf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Protection="1"/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Protection="1"/>
    <xf numFmtId="0" fontId="7" fillId="2" borderId="8" xfId="0" applyNumberFormat="1" applyFont="1" applyFill="1" applyBorder="1" applyAlignment="1" applyProtection="1">
      <alignment horizontal="center"/>
    </xf>
    <xf numFmtId="0" fontId="7" fillId="3" borderId="8" xfId="23" applyNumberFormat="1" applyFont="1" applyFill="1" applyBorder="1" applyProtection="1"/>
    <xf numFmtId="0" fontId="15" fillId="0" borderId="9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/>
    </xf>
    <xf numFmtId="0" fontId="15" fillId="0" borderId="1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4" borderId="25" xfId="0" applyNumberFormat="1" applyFont="1" applyFill="1" applyBorder="1" applyAlignment="1" applyProtection="1">
      <alignment horizontal="center"/>
    </xf>
    <xf numFmtId="0" fontId="6" fillId="4" borderId="20" xfId="0" applyNumberFormat="1" applyFont="1" applyFill="1" applyBorder="1" applyAlignment="1" applyProtection="1">
      <alignment horizontal="center"/>
    </xf>
    <xf numFmtId="0" fontId="6" fillId="4" borderId="21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14" fillId="0" borderId="13" xfId="0" applyNumberFormat="1" applyFont="1" applyFill="1" applyBorder="1" applyAlignment="1" applyProtection="1">
      <alignment horizontal="center"/>
    </xf>
    <xf numFmtId="0" fontId="14" fillId="0" borderId="14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0" borderId="38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6" fillId="0" borderId="40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8" borderId="8" xfId="0" applyFont="1" applyFill="1" applyBorder="1" applyAlignment="1" applyProtection="1">
      <alignment horizontal="center"/>
    </xf>
    <xf numFmtId="0" fontId="6" fillId="0" borderId="3" xfId="0" applyFont="1" applyFill="1" applyBorder="1" applyProtection="1">
      <protection locked="0"/>
    </xf>
    <xf numFmtId="0" fontId="6" fillId="0" borderId="18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22" xfId="0" applyNumberFormat="1" applyFont="1" applyFill="1" applyBorder="1" applyProtection="1"/>
    <xf numFmtId="0" fontId="6" fillId="0" borderId="23" xfId="0" applyNumberFormat="1" applyFont="1" applyFill="1" applyBorder="1" applyProtection="1"/>
    <xf numFmtId="0" fontId="9" fillId="0" borderId="23" xfId="0" applyNumberFormat="1" applyFont="1" applyFill="1" applyBorder="1" applyProtection="1"/>
    <xf numFmtId="0" fontId="6" fillId="0" borderId="24" xfId="0" applyNumberFormat="1" applyFont="1" applyFill="1" applyBorder="1" applyProtection="1"/>
    <xf numFmtId="0" fontId="6" fillId="0" borderId="8" xfId="0" applyNumberFormat="1" applyFont="1" applyFill="1" applyBorder="1" applyProtection="1"/>
    <xf numFmtId="0" fontId="20" fillId="9" borderId="18" xfId="0" applyFont="1" applyFill="1" applyBorder="1" applyProtection="1">
      <protection locked="0"/>
    </xf>
    <xf numFmtId="0" fontId="20" fillId="9" borderId="19" xfId="0" applyFont="1" applyFill="1" applyBorder="1" applyProtection="1">
      <protection locked="0"/>
    </xf>
    <xf numFmtId="0" fontId="7" fillId="2" borderId="42" xfId="0" applyFont="1" applyFill="1" applyBorder="1" applyAlignment="1" applyProtection="1">
      <alignment horizontal="center"/>
    </xf>
    <xf numFmtId="0" fontId="7" fillId="2" borderId="36" xfId="0" applyFont="1" applyFill="1" applyBorder="1" applyAlignment="1" applyProtection="1">
      <alignment horizontal="center"/>
    </xf>
    <xf numFmtId="0" fontId="7" fillId="2" borderId="43" xfId="0" applyFont="1" applyFill="1" applyBorder="1" applyAlignment="1" applyProtection="1">
      <alignment horizontal="center"/>
    </xf>
    <xf numFmtId="0" fontId="6" fillId="8" borderId="3" xfId="0" applyFont="1" applyFill="1" applyBorder="1" applyAlignment="1" applyProtection="1">
      <alignment horizontal="center"/>
      <protection locked="0"/>
    </xf>
    <xf numFmtId="0" fontId="6" fillId="8" borderId="7" xfId="0" applyFont="1" applyFill="1" applyBorder="1" applyAlignment="1" applyProtection="1">
      <alignment horizontal="center"/>
      <protection locked="0"/>
    </xf>
    <xf numFmtId="0" fontId="6" fillId="8" borderId="4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17" fillId="5" borderId="7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0" fontId="7" fillId="8" borderId="35" xfId="0" applyFont="1" applyFill="1" applyBorder="1" applyAlignment="1" applyProtection="1">
      <alignment horizontal="center" vertical="center"/>
    </xf>
    <xf numFmtId="0" fontId="7" fillId="8" borderId="19" xfId="0" applyFont="1" applyFill="1" applyBorder="1" applyAlignment="1" applyProtection="1">
      <alignment horizontal="center" vertical="center"/>
    </xf>
  </cellXfs>
  <cellStyles count="312">
    <cellStyle name="Comma" xfId="2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381003</xdr:colOff>
      <xdr:row>1</xdr:row>
      <xdr:rowOff>198970</xdr:rowOff>
    </xdr:from>
    <xdr:to>
      <xdr:col>1</xdr:col>
      <xdr:colOff>4340973</xdr:colOff>
      <xdr:row>1</xdr:row>
      <xdr:rowOff>1386960</xdr:rowOff>
    </xdr:to>
    <xdr:pic>
      <xdr:nvPicPr>
        <xdr:cNvPr id="3" name="Picture 2" descr="LogoFlavourAr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936" y="436037"/>
          <a:ext cx="3959970" cy="1187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16"/>
  <sheetViews>
    <sheetView tabSelected="1" topLeftCell="A187" zoomScale="75" zoomScaleNormal="75" zoomScalePageLayoutView="75" workbookViewId="0">
      <selection activeCell="B198" sqref="B198"/>
    </sheetView>
  </sheetViews>
  <sheetFormatPr baseColWidth="10" defaultRowHeight="17" x14ac:dyDescent="0"/>
  <cols>
    <col min="1" max="1" width="7.5" style="5" bestFit="1" customWidth="1"/>
    <col min="2" max="2" width="59.6640625" style="1" customWidth="1"/>
    <col min="3" max="8" width="10.6640625" style="1" customWidth="1"/>
    <col min="9" max="9" width="3.5" style="1" customWidth="1"/>
    <col min="10" max="10" width="4" style="1" customWidth="1"/>
    <col min="11" max="11" width="22.6640625" style="62" bestFit="1" customWidth="1"/>
    <col min="12" max="12" width="5.6640625" style="1" customWidth="1"/>
    <col min="13" max="13" width="22.6640625" style="62" bestFit="1" customWidth="1"/>
    <col min="14" max="16384" width="10.83203125" style="1"/>
  </cols>
  <sheetData>
    <row r="1" spans="1:13" ht="18" thickBot="1">
      <c r="A1" s="2"/>
      <c r="B1" s="3"/>
      <c r="C1" s="3"/>
      <c r="D1" s="3"/>
      <c r="E1" s="3"/>
      <c r="F1" s="3"/>
      <c r="G1" s="3"/>
      <c r="H1" s="3"/>
    </row>
    <row r="2" spans="1:13" ht="131" customHeight="1" thickBot="1">
      <c r="A2" s="2"/>
      <c r="B2" s="48"/>
      <c r="C2" s="108" t="s">
        <v>167</v>
      </c>
      <c r="D2" s="109"/>
      <c r="E2" s="109"/>
      <c r="F2" s="109"/>
      <c r="G2" s="109"/>
      <c r="H2" s="110"/>
    </row>
    <row r="3" spans="1:13" ht="12" customHeight="1" thickBot="1">
      <c r="A3" s="2"/>
      <c r="B3" s="57"/>
      <c r="C3" s="59"/>
      <c r="D3" s="59"/>
      <c r="E3" s="59"/>
      <c r="F3" s="59"/>
      <c r="G3" s="59"/>
      <c r="H3" s="59"/>
    </row>
    <row r="4" spans="1:13" s="4" customFormat="1" ht="121" customHeight="1" thickBot="1">
      <c r="A4" s="15"/>
      <c r="B4" s="111" t="s">
        <v>163</v>
      </c>
      <c r="C4" s="112"/>
      <c r="D4" s="112"/>
      <c r="E4" s="112"/>
      <c r="F4" s="112"/>
      <c r="G4" s="112"/>
      <c r="H4" s="113"/>
      <c r="K4" s="62"/>
      <c r="M4" s="62"/>
    </row>
    <row r="5" spans="1:13" ht="12" customHeight="1" thickBot="1">
      <c r="A5" s="7"/>
      <c r="B5" s="58"/>
      <c r="C5" s="60"/>
      <c r="D5" s="60"/>
      <c r="E5" s="60"/>
      <c r="F5" s="60"/>
      <c r="G5" s="60"/>
      <c r="H5" s="60"/>
    </row>
    <row r="6" spans="1:13" ht="18" thickBot="1">
      <c r="A6" s="7"/>
      <c r="B6" s="114" t="s">
        <v>181</v>
      </c>
      <c r="C6" s="8" t="s">
        <v>155</v>
      </c>
      <c r="D6" s="9" t="s">
        <v>156</v>
      </c>
      <c r="E6" s="9" t="s">
        <v>157</v>
      </c>
      <c r="F6" s="9" t="s">
        <v>158</v>
      </c>
      <c r="G6" s="9" t="s">
        <v>159</v>
      </c>
      <c r="H6" s="10" t="s">
        <v>160</v>
      </c>
    </row>
    <row r="7" spans="1:13" ht="19" thickBot="1">
      <c r="A7" s="7"/>
      <c r="B7" s="115"/>
      <c r="C7" s="68">
        <v>1100</v>
      </c>
      <c r="D7" s="69">
        <v>2800</v>
      </c>
      <c r="E7" s="69">
        <v>3900</v>
      </c>
      <c r="F7" s="69">
        <v>17000</v>
      </c>
      <c r="G7" s="69">
        <v>30000</v>
      </c>
      <c r="H7" s="70">
        <v>72000</v>
      </c>
    </row>
    <row r="8" spans="1:13" ht="10" customHeight="1" thickBot="1">
      <c r="A8" s="7"/>
      <c r="B8" s="3"/>
      <c r="C8" s="71"/>
      <c r="D8" s="71"/>
      <c r="E8" s="71"/>
      <c r="F8" s="71"/>
      <c r="G8" s="71"/>
      <c r="H8" s="71"/>
    </row>
    <row r="9" spans="1:13" ht="18" thickBot="1">
      <c r="A9" s="7"/>
      <c r="B9" s="116" t="s">
        <v>180</v>
      </c>
      <c r="C9" s="72" t="s">
        <v>155</v>
      </c>
      <c r="D9" s="73" t="s">
        <v>156</v>
      </c>
      <c r="E9" s="73" t="s">
        <v>157</v>
      </c>
      <c r="F9" s="73" t="s">
        <v>158</v>
      </c>
      <c r="G9" s="73" t="s">
        <v>159</v>
      </c>
      <c r="H9" s="74" t="s">
        <v>160</v>
      </c>
      <c r="K9" s="23"/>
    </row>
    <row r="10" spans="1:13" ht="19" thickBot="1">
      <c r="A10" s="7"/>
      <c r="B10" s="117"/>
      <c r="C10" s="68">
        <v>1400</v>
      </c>
      <c r="D10" s="69">
        <v>4000</v>
      </c>
      <c r="E10" s="69">
        <v>6000</v>
      </c>
      <c r="F10" s="69">
        <v>28000</v>
      </c>
      <c r="G10" s="69">
        <v>52000</v>
      </c>
      <c r="H10" s="70">
        <v>120000</v>
      </c>
    </row>
    <row r="11" spans="1:13" ht="12" customHeight="1" thickBot="1">
      <c r="A11" s="7"/>
      <c r="B11" s="3"/>
      <c r="C11" s="71"/>
      <c r="D11" s="71"/>
      <c r="E11" s="71"/>
      <c r="F11" s="71"/>
      <c r="G11" s="71"/>
      <c r="H11" s="71"/>
    </row>
    <row r="12" spans="1:13" ht="19" thickBot="1">
      <c r="A12" s="7"/>
      <c r="B12" s="86" t="s">
        <v>162</v>
      </c>
      <c r="C12" s="72" t="s">
        <v>155</v>
      </c>
      <c r="D12" s="73" t="s">
        <v>156</v>
      </c>
      <c r="E12" s="73" t="s">
        <v>157</v>
      </c>
      <c r="F12" s="73" t="s">
        <v>158</v>
      </c>
      <c r="G12" s="73" t="s">
        <v>159</v>
      </c>
      <c r="H12" s="74" t="s">
        <v>160</v>
      </c>
    </row>
    <row r="13" spans="1:13" ht="18">
      <c r="A13" s="7"/>
      <c r="B13" s="61" t="s">
        <v>150</v>
      </c>
      <c r="C13" s="75">
        <v>1600</v>
      </c>
      <c r="D13" s="76">
        <v>4700</v>
      </c>
      <c r="E13" s="76">
        <v>8000</v>
      </c>
      <c r="F13" s="76">
        <v>37000</v>
      </c>
      <c r="G13" s="76">
        <v>67000</v>
      </c>
      <c r="H13" s="77">
        <v>140000</v>
      </c>
    </row>
    <row r="14" spans="1:13" ht="18">
      <c r="A14" s="7"/>
      <c r="B14" s="11" t="s">
        <v>165</v>
      </c>
      <c r="C14" s="75">
        <v>1400</v>
      </c>
      <c r="D14" s="76">
        <v>4000</v>
      </c>
      <c r="E14" s="76">
        <v>6000</v>
      </c>
      <c r="F14" s="76">
        <v>28000</v>
      </c>
      <c r="G14" s="76">
        <v>52000</v>
      </c>
      <c r="H14" s="77">
        <v>120000</v>
      </c>
    </row>
    <row r="15" spans="1:13" ht="19" thickBot="1">
      <c r="A15" s="7"/>
      <c r="B15" s="12" t="s">
        <v>166</v>
      </c>
      <c r="C15" s="68">
        <v>1100</v>
      </c>
      <c r="D15" s="69">
        <v>2800</v>
      </c>
      <c r="E15" s="69">
        <v>3900</v>
      </c>
      <c r="F15" s="69">
        <v>17000</v>
      </c>
      <c r="G15" s="69">
        <v>30000</v>
      </c>
      <c r="H15" s="70">
        <v>72000</v>
      </c>
    </row>
    <row r="16" spans="1:13" ht="18" thickBot="1">
      <c r="A16" s="6"/>
      <c r="B16" s="6"/>
      <c r="C16" s="6"/>
      <c r="D16" s="6"/>
      <c r="E16" s="6"/>
      <c r="F16" s="6"/>
    </row>
    <row r="17" spans="1:13" s="4" customFormat="1" ht="19" thickBot="1">
      <c r="A17" s="13"/>
      <c r="B17" s="14"/>
      <c r="C17" s="105" t="s">
        <v>134</v>
      </c>
      <c r="D17" s="106"/>
      <c r="E17" s="106"/>
      <c r="F17" s="106"/>
      <c r="G17" s="106"/>
      <c r="H17" s="107"/>
      <c r="I17" s="15"/>
      <c r="J17" s="15"/>
      <c r="K17" s="63"/>
      <c r="M17" s="63"/>
    </row>
    <row r="18" spans="1:13" s="4" customFormat="1" ht="19" thickBot="1">
      <c r="A18" s="13"/>
      <c r="B18" s="86" t="s">
        <v>116</v>
      </c>
      <c r="C18" s="8" t="s">
        <v>155</v>
      </c>
      <c r="D18" s="9" t="s">
        <v>156</v>
      </c>
      <c r="E18" s="9" t="s">
        <v>157</v>
      </c>
      <c r="F18" s="9" t="s">
        <v>158</v>
      </c>
      <c r="G18" s="9" t="s">
        <v>159</v>
      </c>
      <c r="H18" s="10" t="s">
        <v>160</v>
      </c>
      <c r="I18" s="13"/>
      <c r="J18" s="13"/>
      <c r="K18" s="66" t="s">
        <v>154</v>
      </c>
      <c r="M18" s="66" t="s">
        <v>164</v>
      </c>
    </row>
    <row r="19" spans="1:13" s="4" customFormat="1">
      <c r="A19" s="13">
        <v>1</v>
      </c>
      <c r="B19" s="19" t="s">
        <v>0</v>
      </c>
      <c r="C19" s="20"/>
      <c r="D19" s="21"/>
      <c r="E19" s="21"/>
      <c r="F19" s="21"/>
      <c r="G19" s="21"/>
      <c r="H19" s="22"/>
      <c r="I19" s="23"/>
      <c r="J19" s="23"/>
      <c r="K19" s="92">
        <f>+C19*$C$7+D19*$D$7+E19*$E$7+F19*$F$7+G19*$G$7+H19*$H$7</f>
        <v>0</v>
      </c>
      <c r="M19" s="92">
        <f>(+C19*100+D19*500+E19*1000+F19*5000+G19*10000+H19*25000)/1000</f>
        <v>0</v>
      </c>
    </row>
    <row r="20" spans="1:13" s="4" customFormat="1">
      <c r="A20" s="13">
        <v>2</v>
      </c>
      <c r="B20" s="24" t="s">
        <v>1</v>
      </c>
      <c r="C20" s="25"/>
      <c r="D20" s="26"/>
      <c r="E20" s="26"/>
      <c r="F20" s="26"/>
      <c r="G20" s="26"/>
      <c r="H20" s="27"/>
      <c r="I20" s="23"/>
      <c r="J20" s="23"/>
      <c r="K20" s="93">
        <f t="shared" ref="K20:K83" si="0">+C20*$C$7+D20*$D$7+E20*$E$7+F20*$F$7+G20*$G$7+H20*$H$7</f>
        <v>0</v>
      </c>
      <c r="M20" s="93">
        <f t="shared" ref="M20:M83" si="1">(+C20*100+D20*500+E20*1000+F20*5000+G20*10000+H20*25000)/1000</f>
        <v>0</v>
      </c>
    </row>
    <row r="21" spans="1:13" s="4" customFormat="1">
      <c r="A21" s="13">
        <v>3</v>
      </c>
      <c r="B21" s="24" t="s">
        <v>112</v>
      </c>
      <c r="C21" s="25"/>
      <c r="D21" s="26"/>
      <c r="E21" s="26"/>
      <c r="F21" s="26"/>
      <c r="G21" s="26"/>
      <c r="H21" s="27"/>
      <c r="I21" s="23"/>
      <c r="J21" s="23"/>
      <c r="K21" s="93">
        <f t="shared" si="0"/>
        <v>0</v>
      </c>
      <c r="M21" s="93">
        <f t="shared" si="1"/>
        <v>0</v>
      </c>
    </row>
    <row r="22" spans="1:13" s="4" customFormat="1">
      <c r="A22" s="13">
        <v>4</v>
      </c>
      <c r="B22" s="24" t="s">
        <v>113</v>
      </c>
      <c r="C22" s="25"/>
      <c r="D22" s="26"/>
      <c r="E22" s="26"/>
      <c r="F22" s="26"/>
      <c r="G22" s="26"/>
      <c r="H22" s="27"/>
      <c r="I22" s="23"/>
      <c r="J22" s="23"/>
      <c r="K22" s="93">
        <f t="shared" si="0"/>
        <v>0</v>
      </c>
      <c r="M22" s="93">
        <f t="shared" si="1"/>
        <v>0</v>
      </c>
    </row>
    <row r="23" spans="1:13" s="4" customFormat="1">
      <c r="A23" s="13">
        <v>5</v>
      </c>
      <c r="B23" s="24" t="s">
        <v>2</v>
      </c>
      <c r="C23" s="25"/>
      <c r="D23" s="26"/>
      <c r="E23" s="26"/>
      <c r="F23" s="26"/>
      <c r="G23" s="26"/>
      <c r="H23" s="27"/>
      <c r="I23" s="23"/>
      <c r="J23" s="23"/>
      <c r="K23" s="93">
        <f t="shared" si="0"/>
        <v>0</v>
      </c>
      <c r="M23" s="93">
        <f t="shared" si="1"/>
        <v>0</v>
      </c>
    </row>
    <row r="24" spans="1:13" s="4" customFormat="1">
      <c r="A24" s="13">
        <v>6</v>
      </c>
      <c r="B24" s="24" t="s">
        <v>3</v>
      </c>
      <c r="C24" s="25"/>
      <c r="D24" s="26"/>
      <c r="E24" s="26"/>
      <c r="F24" s="26"/>
      <c r="G24" s="26"/>
      <c r="H24" s="27"/>
      <c r="I24" s="23"/>
      <c r="J24" s="23"/>
      <c r="K24" s="93">
        <f t="shared" si="0"/>
        <v>0</v>
      </c>
      <c r="M24" s="93">
        <f t="shared" si="1"/>
        <v>0</v>
      </c>
    </row>
    <row r="25" spans="1:13" s="4" customFormat="1">
      <c r="A25" s="13">
        <v>7</v>
      </c>
      <c r="B25" s="24" t="s">
        <v>4</v>
      </c>
      <c r="C25" s="25"/>
      <c r="D25" s="26"/>
      <c r="E25" s="26"/>
      <c r="F25" s="26"/>
      <c r="G25" s="26"/>
      <c r="H25" s="27"/>
      <c r="I25" s="23"/>
      <c r="J25" s="23"/>
      <c r="K25" s="93">
        <f t="shared" si="0"/>
        <v>0</v>
      </c>
      <c r="M25" s="93">
        <f t="shared" si="1"/>
        <v>0</v>
      </c>
    </row>
    <row r="26" spans="1:13" s="4" customFormat="1">
      <c r="A26" s="13">
        <v>8</v>
      </c>
      <c r="B26" s="24" t="s">
        <v>131</v>
      </c>
      <c r="C26" s="25"/>
      <c r="D26" s="26"/>
      <c r="E26" s="26"/>
      <c r="F26" s="26"/>
      <c r="G26" s="26"/>
      <c r="H26" s="27"/>
      <c r="I26" s="23"/>
      <c r="J26" s="23"/>
      <c r="K26" s="93">
        <f t="shared" si="0"/>
        <v>0</v>
      </c>
      <c r="M26" s="93">
        <f t="shared" si="1"/>
        <v>0</v>
      </c>
    </row>
    <row r="27" spans="1:13" s="4" customFormat="1">
      <c r="A27" s="13">
        <v>9</v>
      </c>
      <c r="B27" s="24" t="s">
        <v>122</v>
      </c>
      <c r="C27" s="25"/>
      <c r="D27" s="26"/>
      <c r="E27" s="26"/>
      <c r="F27" s="26"/>
      <c r="G27" s="26"/>
      <c r="H27" s="27"/>
      <c r="I27" s="23"/>
      <c r="J27" s="23"/>
      <c r="K27" s="93">
        <f t="shared" si="0"/>
        <v>0</v>
      </c>
      <c r="M27" s="93">
        <f t="shared" si="1"/>
        <v>0</v>
      </c>
    </row>
    <row r="28" spans="1:13" s="4" customFormat="1">
      <c r="A28" s="13">
        <v>10</v>
      </c>
      <c r="B28" s="24" t="s">
        <v>5</v>
      </c>
      <c r="C28" s="25"/>
      <c r="D28" s="26"/>
      <c r="E28" s="26"/>
      <c r="F28" s="26"/>
      <c r="G28" s="26"/>
      <c r="H28" s="27"/>
      <c r="I28" s="23"/>
      <c r="J28" s="23"/>
      <c r="K28" s="93">
        <f t="shared" si="0"/>
        <v>0</v>
      </c>
      <c r="M28" s="93">
        <f t="shared" si="1"/>
        <v>0</v>
      </c>
    </row>
    <row r="29" spans="1:13" s="4" customFormat="1">
      <c r="A29" s="13">
        <v>11</v>
      </c>
      <c r="B29" s="24" t="s">
        <v>117</v>
      </c>
      <c r="C29" s="25"/>
      <c r="D29" s="26"/>
      <c r="E29" s="26"/>
      <c r="F29" s="26"/>
      <c r="G29" s="26"/>
      <c r="H29" s="27"/>
      <c r="I29" s="23"/>
      <c r="J29" s="23"/>
      <c r="K29" s="93">
        <f t="shared" si="0"/>
        <v>0</v>
      </c>
      <c r="M29" s="93">
        <f t="shared" si="1"/>
        <v>0</v>
      </c>
    </row>
    <row r="30" spans="1:13" s="4" customFormat="1">
      <c r="A30" s="13">
        <v>12</v>
      </c>
      <c r="B30" s="24" t="s">
        <v>6</v>
      </c>
      <c r="C30" s="25"/>
      <c r="D30" s="26"/>
      <c r="E30" s="26"/>
      <c r="F30" s="26"/>
      <c r="G30" s="26"/>
      <c r="H30" s="27"/>
      <c r="I30" s="23"/>
      <c r="J30" s="23"/>
      <c r="K30" s="93">
        <f t="shared" si="0"/>
        <v>0</v>
      </c>
      <c r="M30" s="93">
        <f t="shared" si="1"/>
        <v>0</v>
      </c>
    </row>
    <row r="31" spans="1:13" s="4" customFormat="1">
      <c r="A31" s="13">
        <v>13</v>
      </c>
      <c r="B31" s="24" t="s">
        <v>7</v>
      </c>
      <c r="C31" s="25"/>
      <c r="D31" s="26"/>
      <c r="E31" s="26"/>
      <c r="F31" s="26"/>
      <c r="G31" s="26"/>
      <c r="H31" s="27"/>
      <c r="I31" s="28"/>
      <c r="J31" s="28"/>
      <c r="K31" s="94">
        <f t="shared" si="0"/>
        <v>0</v>
      </c>
      <c r="M31" s="94">
        <f t="shared" si="1"/>
        <v>0</v>
      </c>
    </row>
    <row r="32" spans="1:13" s="4" customFormat="1">
      <c r="A32" s="13">
        <v>14</v>
      </c>
      <c r="B32" s="24" t="s">
        <v>8</v>
      </c>
      <c r="C32" s="25"/>
      <c r="D32" s="26"/>
      <c r="E32" s="26"/>
      <c r="F32" s="26"/>
      <c r="G32" s="26"/>
      <c r="H32" s="27"/>
      <c r="I32" s="28"/>
      <c r="J32" s="28"/>
      <c r="K32" s="94">
        <f t="shared" si="0"/>
        <v>0</v>
      </c>
      <c r="M32" s="94">
        <f t="shared" si="1"/>
        <v>0</v>
      </c>
    </row>
    <row r="33" spans="1:13" s="4" customFormat="1">
      <c r="A33" s="13">
        <v>15</v>
      </c>
      <c r="B33" s="24" t="s">
        <v>9</v>
      </c>
      <c r="C33" s="25"/>
      <c r="D33" s="26"/>
      <c r="E33" s="26"/>
      <c r="F33" s="26"/>
      <c r="G33" s="26"/>
      <c r="H33" s="27"/>
      <c r="I33" s="28"/>
      <c r="J33" s="28"/>
      <c r="K33" s="94">
        <f t="shared" si="0"/>
        <v>0</v>
      </c>
      <c r="M33" s="94">
        <f t="shared" si="1"/>
        <v>0</v>
      </c>
    </row>
    <row r="34" spans="1:13" s="4" customFormat="1">
      <c r="A34" s="13">
        <v>16</v>
      </c>
      <c r="B34" s="24" t="s">
        <v>10</v>
      </c>
      <c r="C34" s="25"/>
      <c r="D34" s="26"/>
      <c r="E34" s="26"/>
      <c r="F34" s="26"/>
      <c r="G34" s="26"/>
      <c r="H34" s="27"/>
      <c r="I34" s="28"/>
      <c r="J34" s="28"/>
      <c r="K34" s="94">
        <f t="shared" si="0"/>
        <v>0</v>
      </c>
      <c r="M34" s="94">
        <f t="shared" si="1"/>
        <v>0</v>
      </c>
    </row>
    <row r="35" spans="1:13" s="4" customFormat="1">
      <c r="A35" s="13">
        <v>17</v>
      </c>
      <c r="B35" s="24" t="s">
        <v>123</v>
      </c>
      <c r="C35" s="25"/>
      <c r="D35" s="26"/>
      <c r="E35" s="26"/>
      <c r="F35" s="26"/>
      <c r="G35" s="26"/>
      <c r="H35" s="27"/>
      <c r="I35" s="28"/>
      <c r="J35" s="28"/>
      <c r="K35" s="94">
        <f t="shared" si="0"/>
        <v>0</v>
      </c>
      <c r="M35" s="94">
        <f t="shared" si="1"/>
        <v>0</v>
      </c>
    </row>
    <row r="36" spans="1:13" s="4" customFormat="1">
      <c r="A36" s="13">
        <v>18</v>
      </c>
      <c r="B36" s="24" t="s">
        <v>11</v>
      </c>
      <c r="C36" s="25"/>
      <c r="D36" s="26"/>
      <c r="E36" s="26"/>
      <c r="F36" s="26"/>
      <c r="G36" s="26"/>
      <c r="H36" s="27"/>
      <c r="I36" s="28"/>
      <c r="J36" s="28"/>
      <c r="K36" s="94">
        <f t="shared" si="0"/>
        <v>0</v>
      </c>
      <c r="M36" s="94">
        <f t="shared" si="1"/>
        <v>0</v>
      </c>
    </row>
    <row r="37" spans="1:13" s="4" customFormat="1">
      <c r="A37" s="13">
        <v>19</v>
      </c>
      <c r="B37" s="24" t="s">
        <v>12</v>
      </c>
      <c r="C37" s="25"/>
      <c r="D37" s="26"/>
      <c r="E37" s="26"/>
      <c r="F37" s="26"/>
      <c r="G37" s="26"/>
      <c r="H37" s="27"/>
      <c r="K37" s="93">
        <f t="shared" si="0"/>
        <v>0</v>
      </c>
      <c r="M37" s="93">
        <f t="shared" si="1"/>
        <v>0</v>
      </c>
    </row>
    <row r="38" spans="1:13" s="4" customFormat="1">
      <c r="A38" s="13">
        <v>20</v>
      </c>
      <c r="B38" s="24" t="s">
        <v>105</v>
      </c>
      <c r="C38" s="25"/>
      <c r="D38" s="26"/>
      <c r="E38" s="26"/>
      <c r="F38" s="26"/>
      <c r="G38" s="26"/>
      <c r="H38" s="27"/>
      <c r="I38" s="28"/>
      <c r="J38" s="28"/>
      <c r="K38" s="94">
        <f t="shared" si="0"/>
        <v>0</v>
      </c>
      <c r="M38" s="94">
        <f t="shared" si="1"/>
        <v>0</v>
      </c>
    </row>
    <row r="39" spans="1:13" s="4" customFormat="1">
      <c r="A39" s="13">
        <v>21</v>
      </c>
      <c r="B39" s="24" t="s">
        <v>13</v>
      </c>
      <c r="C39" s="25"/>
      <c r="D39" s="26"/>
      <c r="E39" s="26"/>
      <c r="F39" s="26"/>
      <c r="G39" s="26"/>
      <c r="H39" s="27"/>
      <c r="I39" s="28"/>
      <c r="J39" s="28"/>
      <c r="K39" s="94">
        <f t="shared" si="0"/>
        <v>0</v>
      </c>
      <c r="M39" s="94">
        <f t="shared" si="1"/>
        <v>0</v>
      </c>
    </row>
    <row r="40" spans="1:13" s="4" customFormat="1">
      <c r="A40" s="13">
        <v>22</v>
      </c>
      <c r="B40" s="24" t="s">
        <v>14</v>
      </c>
      <c r="C40" s="25"/>
      <c r="D40" s="26"/>
      <c r="E40" s="29"/>
      <c r="F40" s="26"/>
      <c r="G40" s="26"/>
      <c r="H40" s="27"/>
      <c r="K40" s="93">
        <f t="shared" si="0"/>
        <v>0</v>
      </c>
      <c r="M40" s="93">
        <f t="shared" si="1"/>
        <v>0</v>
      </c>
    </row>
    <row r="41" spans="1:13" s="4" customFormat="1">
      <c r="A41" s="13">
        <v>23</v>
      </c>
      <c r="B41" s="24" t="s">
        <v>109</v>
      </c>
      <c r="C41" s="25"/>
      <c r="D41" s="26"/>
      <c r="E41" s="26"/>
      <c r="F41" s="26"/>
      <c r="G41" s="26"/>
      <c r="H41" s="27"/>
      <c r="I41" s="28"/>
      <c r="J41" s="28"/>
      <c r="K41" s="94">
        <f t="shared" si="0"/>
        <v>0</v>
      </c>
      <c r="M41" s="94">
        <f t="shared" si="1"/>
        <v>0</v>
      </c>
    </row>
    <row r="42" spans="1:13" s="4" customFormat="1">
      <c r="A42" s="13">
        <v>24</v>
      </c>
      <c r="B42" s="24" t="s">
        <v>15</v>
      </c>
      <c r="C42" s="25"/>
      <c r="D42" s="26"/>
      <c r="E42" s="26"/>
      <c r="F42" s="26"/>
      <c r="G42" s="26"/>
      <c r="H42" s="27"/>
      <c r="I42" s="28"/>
      <c r="J42" s="28"/>
      <c r="K42" s="94">
        <f t="shared" si="0"/>
        <v>0</v>
      </c>
      <c r="M42" s="94">
        <f t="shared" si="1"/>
        <v>0</v>
      </c>
    </row>
    <row r="43" spans="1:13" s="4" customFormat="1">
      <c r="A43" s="13">
        <v>25</v>
      </c>
      <c r="B43" s="24" t="s">
        <v>124</v>
      </c>
      <c r="C43" s="25"/>
      <c r="D43" s="26"/>
      <c r="E43" s="26"/>
      <c r="F43" s="26"/>
      <c r="G43" s="26"/>
      <c r="H43" s="27"/>
      <c r="K43" s="93">
        <f t="shared" si="0"/>
        <v>0</v>
      </c>
      <c r="M43" s="93">
        <f t="shared" si="1"/>
        <v>0</v>
      </c>
    </row>
    <row r="44" spans="1:13" s="4" customFormat="1">
      <c r="A44" s="13">
        <v>26</v>
      </c>
      <c r="B44" s="24" t="s">
        <v>16</v>
      </c>
      <c r="C44" s="25"/>
      <c r="D44" s="26"/>
      <c r="E44" s="26"/>
      <c r="F44" s="26"/>
      <c r="G44" s="26"/>
      <c r="H44" s="27"/>
      <c r="K44" s="93">
        <f t="shared" si="0"/>
        <v>0</v>
      </c>
      <c r="M44" s="93">
        <f t="shared" si="1"/>
        <v>0</v>
      </c>
    </row>
    <row r="45" spans="1:13" s="4" customFormat="1">
      <c r="A45" s="13">
        <v>27</v>
      </c>
      <c r="B45" s="24" t="s">
        <v>17</v>
      </c>
      <c r="C45" s="25"/>
      <c r="D45" s="26"/>
      <c r="E45" s="26"/>
      <c r="F45" s="26"/>
      <c r="G45" s="26"/>
      <c r="H45" s="27"/>
      <c r="K45" s="93">
        <f t="shared" si="0"/>
        <v>0</v>
      </c>
      <c r="M45" s="93">
        <f t="shared" si="1"/>
        <v>0</v>
      </c>
    </row>
    <row r="46" spans="1:13" s="4" customFormat="1">
      <c r="A46" s="13">
        <v>28</v>
      </c>
      <c r="B46" s="24" t="s">
        <v>168</v>
      </c>
      <c r="C46" s="25"/>
      <c r="D46" s="26"/>
      <c r="E46" s="26"/>
      <c r="F46" s="26"/>
      <c r="G46" s="26"/>
      <c r="H46" s="27"/>
      <c r="K46" s="93">
        <f t="shared" si="0"/>
        <v>0</v>
      </c>
      <c r="M46" s="93">
        <f t="shared" si="1"/>
        <v>0</v>
      </c>
    </row>
    <row r="47" spans="1:13" s="4" customFormat="1">
      <c r="A47" s="13">
        <v>29</v>
      </c>
      <c r="B47" s="24" t="s">
        <v>18</v>
      </c>
      <c r="C47" s="25"/>
      <c r="D47" s="26"/>
      <c r="E47" s="26"/>
      <c r="F47" s="26"/>
      <c r="G47" s="26"/>
      <c r="H47" s="27"/>
      <c r="K47" s="93">
        <f t="shared" si="0"/>
        <v>0</v>
      </c>
      <c r="M47" s="93">
        <f t="shared" si="1"/>
        <v>0</v>
      </c>
    </row>
    <row r="48" spans="1:13" s="4" customFormat="1">
      <c r="A48" s="13">
        <v>30</v>
      </c>
      <c r="B48" s="24" t="s">
        <v>19</v>
      </c>
      <c r="C48" s="25"/>
      <c r="D48" s="26"/>
      <c r="E48" s="26"/>
      <c r="F48" s="26"/>
      <c r="G48" s="26"/>
      <c r="H48" s="27"/>
      <c r="K48" s="93">
        <f t="shared" si="0"/>
        <v>0</v>
      </c>
      <c r="M48" s="93">
        <f t="shared" si="1"/>
        <v>0</v>
      </c>
    </row>
    <row r="49" spans="1:13" s="4" customFormat="1">
      <c r="A49" s="13">
        <v>31</v>
      </c>
      <c r="B49" s="24" t="s">
        <v>20</v>
      </c>
      <c r="C49" s="25"/>
      <c r="D49" s="26"/>
      <c r="E49" s="26"/>
      <c r="F49" s="26"/>
      <c r="G49" s="26"/>
      <c r="H49" s="27"/>
      <c r="K49" s="93">
        <f t="shared" si="0"/>
        <v>0</v>
      </c>
      <c r="M49" s="93">
        <f t="shared" si="1"/>
        <v>0</v>
      </c>
    </row>
    <row r="50" spans="1:13" s="4" customFormat="1">
      <c r="A50" s="13">
        <v>32</v>
      </c>
      <c r="B50" s="24" t="s">
        <v>21</v>
      </c>
      <c r="C50" s="25"/>
      <c r="D50" s="26"/>
      <c r="E50" s="26"/>
      <c r="F50" s="26"/>
      <c r="G50" s="26"/>
      <c r="H50" s="27"/>
      <c r="K50" s="93">
        <f t="shared" si="0"/>
        <v>0</v>
      </c>
      <c r="M50" s="93">
        <f t="shared" si="1"/>
        <v>0</v>
      </c>
    </row>
    <row r="51" spans="1:13" s="4" customFormat="1">
      <c r="A51" s="13">
        <v>33</v>
      </c>
      <c r="B51" s="24" t="s">
        <v>22</v>
      </c>
      <c r="C51" s="25"/>
      <c r="D51" s="26"/>
      <c r="E51" s="26"/>
      <c r="F51" s="26"/>
      <c r="G51" s="26"/>
      <c r="H51" s="27"/>
      <c r="K51" s="93">
        <f t="shared" si="0"/>
        <v>0</v>
      </c>
      <c r="M51" s="93">
        <f t="shared" si="1"/>
        <v>0</v>
      </c>
    </row>
    <row r="52" spans="1:13" s="4" customFormat="1">
      <c r="A52" s="13">
        <v>34</v>
      </c>
      <c r="B52" s="24" t="s">
        <v>23</v>
      </c>
      <c r="C52" s="25"/>
      <c r="D52" s="26"/>
      <c r="E52" s="26"/>
      <c r="F52" s="26"/>
      <c r="G52" s="26"/>
      <c r="H52" s="27"/>
      <c r="K52" s="93">
        <f t="shared" si="0"/>
        <v>0</v>
      </c>
      <c r="M52" s="93">
        <f t="shared" si="1"/>
        <v>0</v>
      </c>
    </row>
    <row r="53" spans="1:13" s="4" customFormat="1">
      <c r="A53" s="13">
        <v>35</v>
      </c>
      <c r="B53" s="24" t="s">
        <v>132</v>
      </c>
      <c r="C53" s="25"/>
      <c r="D53" s="26"/>
      <c r="E53" s="26"/>
      <c r="F53" s="26"/>
      <c r="G53" s="26"/>
      <c r="H53" s="27"/>
      <c r="I53" s="28"/>
      <c r="J53" s="28"/>
      <c r="K53" s="94">
        <f t="shared" si="0"/>
        <v>0</v>
      </c>
      <c r="M53" s="94">
        <f t="shared" si="1"/>
        <v>0</v>
      </c>
    </row>
    <row r="54" spans="1:13" s="4" customFormat="1">
      <c r="A54" s="13">
        <v>36</v>
      </c>
      <c r="B54" s="24" t="s">
        <v>128</v>
      </c>
      <c r="C54" s="25"/>
      <c r="D54" s="26"/>
      <c r="E54" s="26"/>
      <c r="F54" s="26"/>
      <c r="G54" s="26"/>
      <c r="H54" s="27"/>
      <c r="I54" s="28"/>
      <c r="J54" s="28"/>
      <c r="K54" s="94">
        <f t="shared" si="0"/>
        <v>0</v>
      </c>
      <c r="M54" s="94">
        <f t="shared" si="1"/>
        <v>0</v>
      </c>
    </row>
    <row r="55" spans="1:13" s="4" customFormat="1">
      <c r="A55" s="13">
        <v>37</v>
      </c>
      <c r="B55" s="24" t="s">
        <v>111</v>
      </c>
      <c r="C55" s="25"/>
      <c r="D55" s="26"/>
      <c r="E55" s="26"/>
      <c r="F55" s="26"/>
      <c r="G55" s="26"/>
      <c r="H55" s="27"/>
      <c r="K55" s="93">
        <f t="shared" si="0"/>
        <v>0</v>
      </c>
      <c r="M55" s="93">
        <f t="shared" si="1"/>
        <v>0</v>
      </c>
    </row>
    <row r="56" spans="1:13" s="4" customFormat="1">
      <c r="A56" s="13">
        <v>38</v>
      </c>
      <c r="B56" s="24" t="s">
        <v>24</v>
      </c>
      <c r="C56" s="25"/>
      <c r="D56" s="26"/>
      <c r="E56" s="26"/>
      <c r="F56" s="26"/>
      <c r="G56" s="26"/>
      <c r="H56" s="27"/>
      <c r="K56" s="93">
        <f t="shared" si="0"/>
        <v>0</v>
      </c>
      <c r="M56" s="93">
        <f t="shared" si="1"/>
        <v>0</v>
      </c>
    </row>
    <row r="57" spans="1:13" s="4" customFormat="1">
      <c r="A57" s="13">
        <v>39</v>
      </c>
      <c r="B57" s="24" t="s">
        <v>25</v>
      </c>
      <c r="C57" s="25"/>
      <c r="D57" s="26"/>
      <c r="E57" s="26"/>
      <c r="F57" s="26"/>
      <c r="G57" s="26"/>
      <c r="H57" s="27"/>
      <c r="K57" s="93">
        <f t="shared" si="0"/>
        <v>0</v>
      </c>
      <c r="M57" s="93">
        <f t="shared" si="1"/>
        <v>0</v>
      </c>
    </row>
    <row r="58" spans="1:13" s="4" customFormat="1">
      <c r="A58" s="13">
        <v>40</v>
      </c>
      <c r="B58" s="24" t="s">
        <v>26</v>
      </c>
      <c r="C58" s="25"/>
      <c r="D58" s="26"/>
      <c r="E58" s="26"/>
      <c r="F58" s="26"/>
      <c r="G58" s="26"/>
      <c r="H58" s="27"/>
      <c r="K58" s="93">
        <f t="shared" si="0"/>
        <v>0</v>
      </c>
      <c r="M58" s="93">
        <f t="shared" si="1"/>
        <v>0</v>
      </c>
    </row>
    <row r="59" spans="1:13" s="4" customFormat="1">
      <c r="A59" s="13">
        <v>41</v>
      </c>
      <c r="B59" s="24" t="s">
        <v>27</v>
      </c>
      <c r="C59" s="25"/>
      <c r="D59" s="26"/>
      <c r="E59" s="26"/>
      <c r="F59" s="26"/>
      <c r="G59" s="26"/>
      <c r="H59" s="27"/>
      <c r="K59" s="93">
        <f t="shared" si="0"/>
        <v>0</v>
      </c>
      <c r="M59" s="93">
        <f t="shared" si="1"/>
        <v>0</v>
      </c>
    </row>
    <row r="60" spans="1:13" s="4" customFormat="1">
      <c r="A60" s="13">
        <v>42</v>
      </c>
      <c r="B60" s="24" t="s">
        <v>114</v>
      </c>
      <c r="C60" s="25"/>
      <c r="D60" s="26"/>
      <c r="E60" s="26"/>
      <c r="F60" s="26"/>
      <c r="G60" s="26"/>
      <c r="H60" s="27"/>
      <c r="K60" s="93">
        <f t="shared" si="0"/>
        <v>0</v>
      </c>
      <c r="M60" s="93">
        <f t="shared" si="1"/>
        <v>0</v>
      </c>
    </row>
    <row r="61" spans="1:13" s="4" customFormat="1">
      <c r="A61" s="13">
        <v>43</v>
      </c>
      <c r="B61" s="24" t="s">
        <v>115</v>
      </c>
      <c r="C61" s="25"/>
      <c r="D61" s="26"/>
      <c r="E61" s="26"/>
      <c r="F61" s="26"/>
      <c r="G61" s="26"/>
      <c r="H61" s="27"/>
      <c r="K61" s="93">
        <f t="shared" si="0"/>
        <v>0</v>
      </c>
      <c r="M61" s="93">
        <f t="shared" si="1"/>
        <v>0</v>
      </c>
    </row>
    <row r="62" spans="1:13" s="4" customFormat="1">
      <c r="A62" s="13">
        <v>44</v>
      </c>
      <c r="B62" s="24" t="s">
        <v>28</v>
      </c>
      <c r="C62" s="25"/>
      <c r="D62" s="26"/>
      <c r="E62" s="26"/>
      <c r="F62" s="26"/>
      <c r="G62" s="26"/>
      <c r="H62" s="27"/>
      <c r="K62" s="93">
        <f t="shared" si="0"/>
        <v>0</v>
      </c>
      <c r="M62" s="93">
        <f t="shared" si="1"/>
        <v>0</v>
      </c>
    </row>
    <row r="63" spans="1:13" s="4" customFormat="1">
      <c r="A63" s="13">
        <v>45</v>
      </c>
      <c r="B63" s="24" t="s">
        <v>29</v>
      </c>
      <c r="C63" s="25"/>
      <c r="D63" s="26"/>
      <c r="E63" s="26"/>
      <c r="F63" s="26"/>
      <c r="G63" s="26"/>
      <c r="H63" s="27"/>
      <c r="I63" s="28"/>
      <c r="J63" s="28"/>
      <c r="K63" s="94">
        <f t="shared" si="0"/>
        <v>0</v>
      </c>
      <c r="M63" s="94">
        <f t="shared" si="1"/>
        <v>0</v>
      </c>
    </row>
    <row r="64" spans="1:13" s="4" customFormat="1">
      <c r="A64" s="13">
        <v>46</v>
      </c>
      <c r="B64" s="24" t="s">
        <v>30</v>
      </c>
      <c r="C64" s="25"/>
      <c r="D64" s="26"/>
      <c r="E64" s="26"/>
      <c r="F64" s="26"/>
      <c r="G64" s="26"/>
      <c r="H64" s="27"/>
      <c r="K64" s="93">
        <f t="shared" si="0"/>
        <v>0</v>
      </c>
      <c r="M64" s="93">
        <f t="shared" si="1"/>
        <v>0</v>
      </c>
    </row>
    <row r="65" spans="1:13" s="4" customFormat="1">
      <c r="A65" s="13">
        <v>47</v>
      </c>
      <c r="B65" s="24" t="s">
        <v>31</v>
      </c>
      <c r="C65" s="25"/>
      <c r="D65" s="26"/>
      <c r="E65" s="26"/>
      <c r="F65" s="26"/>
      <c r="G65" s="26"/>
      <c r="H65" s="27"/>
      <c r="K65" s="93">
        <f t="shared" si="0"/>
        <v>0</v>
      </c>
      <c r="M65" s="93">
        <f t="shared" si="1"/>
        <v>0</v>
      </c>
    </row>
    <row r="66" spans="1:13" s="4" customFormat="1">
      <c r="A66" s="13">
        <v>48</v>
      </c>
      <c r="B66" s="24" t="s">
        <v>32</v>
      </c>
      <c r="C66" s="25"/>
      <c r="D66" s="26"/>
      <c r="E66" s="26"/>
      <c r="F66" s="26"/>
      <c r="G66" s="26"/>
      <c r="H66" s="27"/>
      <c r="K66" s="93">
        <f t="shared" si="0"/>
        <v>0</v>
      </c>
      <c r="M66" s="93">
        <f t="shared" si="1"/>
        <v>0</v>
      </c>
    </row>
    <row r="67" spans="1:13" s="4" customFormat="1">
      <c r="A67" s="13">
        <v>49</v>
      </c>
      <c r="B67" s="24" t="s">
        <v>33</v>
      </c>
      <c r="C67" s="25"/>
      <c r="D67" s="26"/>
      <c r="E67" s="26"/>
      <c r="F67" s="26"/>
      <c r="G67" s="26"/>
      <c r="H67" s="27"/>
      <c r="K67" s="93">
        <f t="shared" si="0"/>
        <v>0</v>
      </c>
      <c r="M67" s="93">
        <f t="shared" si="1"/>
        <v>0</v>
      </c>
    </row>
    <row r="68" spans="1:13" s="4" customFormat="1">
      <c r="A68" s="13">
        <v>50</v>
      </c>
      <c r="B68" s="24" t="s">
        <v>34</v>
      </c>
      <c r="C68" s="25"/>
      <c r="D68" s="26"/>
      <c r="E68" s="26"/>
      <c r="F68" s="26"/>
      <c r="G68" s="26"/>
      <c r="H68" s="27"/>
      <c r="K68" s="93">
        <f t="shared" si="0"/>
        <v>0</v>
      </c>
      <c r="M68" s="93">
        <f t="shared" si="1"/>
        <v>0</v>
      </c>
    </row>
    <row r="69" spans="1:13" s="4" customFormat="1">
      <c r="A69" s="13">
        <v>51</v>
      </c>
      <c r="B69" s="24" t="s">
        <v>35</v>
      </c>
      <c r="C69" s="25"/>
      <c r="D69" s="26"/>
      <c r="E69" s="26"/>
      <c r="F69" s="26"/>
      <c r="G69" s="26"/>
      <c r="H69" s="27"/>
      <c r="I69" s="28"/>
      <c r="J69" s="28"/>
      <c r="K69" s="94">
        <f t="shared" si="0"/>
        <v>0</v>
      </c>
      <c r="M69" s="94">
        <f t="shared" si="1"/>
        <v>0</v>
      </c>
    </row>
    <row r="70" spans="1:13" s="4" customFormat="1">
      <c r="A70" s="13">
        <v>52</v>
      </c>
      <c r="B70" s="24" t="s">
        <v>36</v>
      </c>
      <c r="C70" s="30"/>
      <c r="D70" s="26"/>
      <c r="E70" s="26"/>
      <c r="F70" s="26"/>
      <c r="G70" s="26"/>
      <c r="H70" s="27"/>
      <c r="I70" s="28"/>
      <c r="J70" s="28"/>
      <c r="K70" s="94">
        <f t="shared" si="0"/>
        <v>0</v>
      </c>
      <c r="M70" s="94">
        <f t="shared" si="1"/>
        <v>0</v>
      </c>
    </row>
    <row r="71" spans="1:13" s="4" customFormat="1">
      <c r="A71" s="13">
        <v>53</v>
      </c>
      <c r="B71" s="24" t="s">
        <v>37</v>
      </c>
      <c r="C71" s="25"/>
      <c r="D71" s="26"/>
      <c r="E71" s="26"/>
      <c r="F71" s="26"/>
      <c r="G71" s="26"/>
      <c r="H71" s="27"/>
      <c r="K71" s="93">
        <f t="shared" si="0"/>
        <v>0</v>
      </c>
      <c r="M71" s="93">
        <f t="shared" si="1"/>
        <v>0</v>
      </c>
    </row>
    <row r="72" spans="1:13" s="4" customFormat="1">
      <c r="A72" s="13">
        <v>54</v>
      </c>
      <c r="B72" s="24" t="s">
        <v>38</v>
      </c>
      <c r="C72" s="25"/>
      <c r="D72" s="26"/>
      <c r="E72" s="26"/>
      <c r="F72" s="26"/>
      <c r="G72" s="26"/>
      <c r="H72" s="27"/>
      <c r="K72" s="93">
        <f t="shared" si="0"/>
        <v>0</v>
      </c>
      <c r="M72" s="93">
        <f t="shared" si="1"/>
        <v>0</v>
      </c>
    </row>
    <row r="73" spans="1:13" s="4" customFormat="1">
      <c r="A73" s="13">
        <v>55</v>
      </c>
      <c r="B73" s="24" t="s">
        <v>152</v>
      </c>
      <c r="C73" s="25"/>
      <c r="D73" s="26"/>
      <c r="E73" s="26"/>
      <c r="F73" s="26"/>
      <c r="G73" s="26"/>
      <c r="H73" s="27"/>
      <c r="K73" s="93">
        <f t="shared" si="0"/>
        <v>0</v>
      </c>
      <c r="M73" s="93">
        <f t="shared" si="1"/>
        <v>0</v>
      </c>
    </row>
    <row r="74" spans="1:13" s="4" customFormat="1">
      <c r="A74" s="13">
        <v>56</v>
      </c>
      <c r="B74" s="24" t="s">
        <v>151</v>
      </c>
      <c r="C74" s="25"/>
      <c r="D74" s="26"/>
      <c r="E74" s="26"/>
      <c r="F74" s="26"/>
      <c r="G74" s="26"/>
      <c r="H74" s="27"/>
      <c r="K74" s="93">
        <f t="shared" si="0"/>
        <v>0</v>
      </c>
      <c r="M74" s="93">
        <f t="shared" si="1"/>
        <v>0</v>
      </c>
    </row>
    <row r="75" spans="1:13" s="4" customFormat="1">
      <c r="A75" s="13">
        <v>57</v>
      </c>
      <c r="B75" s="24" t="s">
        <v>39</v>
      </c>
      <c r="C75" s="25"/>
      <c r="D75" s="26"/>
      <c r="E75" s="26"/>
      <c r="F75" s="26"/>
      <c r="G75" s="26"/>
      <c r="H75" s="27"/>
      <c r="K75" s="93">
        <f t="shared" si="0"/>
        <v>0</v>
      </c>
      <c r="M75" s="93">
        <f t="shared" si="1"/>
        <v>0</v>
      </c>
    </row>
    <row r="76" spans="1:13" s="4" customFormat="1">
      <c r="A76" s="13">
        <v>58</v>
      </c>
      <c r="B76" s="24" t="s">
        <v>40</v>
      </c>
      <c r="C76" s="25"/>
      <c r="D76" s="26"/>
      <c r="E76" s="26"/>
      <c r="F76" s="26"/>
      <c r="G76" s="26"/>
      <c r="H76" s="27"/>
      <c r="K76" s="93">
        <f t="shared" si="0"/>
        <v>0</v>
      </c>
      <c r="M76" s="93">
        <f t="shared" si="1"/>
        <v>0</v>
      </c>
    </row>
    <row r="77" spans="1:13" s="4" customFormat="1">
      <c r="A77" s="13">
        <v>59</v>
      </c>
      <c r="B77" s="24" t="s">
        <v>147</v>
      </c>
      <c r="C77" s="25"/>
      <c r="D77" s="26"/>
      <c r="E77" s="26"/>
      <c r="F77" s="26"/>
      <c r="G77" s="26"/>
      <c r="H77" s="27"/>
      <c r="K77" s="93">
        <f t="shared" si="0"/>
        <v>0</v>
      </c>
      <c r="M77" s="93">
        <f t="shared" si="1"/>
        <v>0</v>
      </c>
    </row>
    <row r="78" spans="1:13" s="4" customFormat="1">
      <c r="A78" s="13">
        <v>60</v>
      </c>
      <c r="B78" s="24" t="s">
        <v>41</v>
      </c>
      <c r="C78" s="25"/>
      <c r="D78" s="26"/>
      <c r="E78" s="26"/>
      <c r="F78" s="26"/>
      <c r="G78" s="26"/>
      <c r="H78" s="27"/>
      <c r="K78" s="93">
        <f t="shared" si="0"/>
        <v>0</v>
      </c>
      <c r="M78" s="93">
        <f t="shared" si="1"/>
        <v>0</v>
      </c>
    </row>
    <row r="79" spans="1:13" s="4" customFormat="1">
      <c r="A79" s="13">
        <v>61</v>
      </c>
      <c r="B79" s="24" t="s">
        <v>42</v>
      </c>
      <c r="C79" s="25"/>
      <c r="D79" s="26"/>
      <c r="E79" s="26"/>
      <c r="F79" s="26"/>
      <c r="G79" s="26"/>
      <c r="H79" s="27"/>
      <c r="K79" s="93">
        <f t="shared" si="0"/>
        <v>0</v>
      </c>
      <c r="M79" s="93">
        <f t="shared" si="1"/>
        <v>0</v>
      </c>
    </row>
    <row r="80" spans="1:13" s="4" customFormat="1">
      <c r="A80" s="13">
        <v>62</v>
      </c>
      <c r="B80" s="24" t="s">
        <v>43</v>
      </c>
      <c r="C80" s="25"/>
      <c r="D80" s="26"/>
      <c r="E80" s="26"/>
      <c r="F80" s="26"/>
      <c r="G80" s="26"/>
      <c r="H80" s="27"/>
      <c r="K80" s="93">
        <f t="shared" si="0"/>
        <v>0</v>
      </c>
      <c r="M80" s="93">
        <f t="shared" si="1"/>
        <v>0</v>
      </c>
    </row>
    <row r="81" spans="1:13" s="4" customFormat="1">
      <c r="A81" s="13">
        <v>63</v>
      </c>
      <c r="B81" s="24" t="s">
        <v>44</v>
      </c>
      <c r="C81" s="25"/>
      <c r="D81" s="26"/>
      <c r="E81" s="26"/>
      <c r="F81" s="26"/>
      <c r="G81" s="26"/>
      <c r="H81" s="27"/>
      <c r="K81" s="93">
        <f t="shared" si="0"/>
        <v>0</v>
      </c>
      <c r="M81" s="93">
        <f t="shared" si="1"/>
        <v>0</v>
      </c>
    </row>
    <row r="82" spans="1:13" s="4" customFormat="1">
      <c r="A82" s="13">
        <v>64</v>
      </c>
      <c r="B82" s="24" t="s">
        <v>45</v>
      </c>
      <c r="C82" s="25"/>
      <c r="D82" s="26"/>
      <c r="E82" s="26"/>
      <c r="F82" s="26"/>
      <c r="G82" s="26"/>
      <c r="H82" s="27"/>
      <c r="K82" s="93">
        <f t="shared" si="0"/>
        <v>0</v>
      </c>
      <c r="M82" s="93">
        <f t="shared" si="1"/>
        <v>0</v>
      </c>
    </row>
    <row r="83" spans="1:13" s="4" customFormat="1">
      <c r="A83" s="13">
        <v>65</v>
      </c>
      <c r="B83" s="24" t="s">
        <v>110</v>
      </c>
      <c r="C83" s="25"/>
      <c r="D83" s="26"/>
      <c r="E83" s="26"/>
      <c r="F83" s="26"/>
      <c r="G83" s="26"/>
      <c r="H83" s="27"/>
      <c r="K83" s="93">
        <f t="shared" si="0"/>
        <v>0</v>
      </c>
      <c r="M83" s="93">
        <f t="shared" si="1"/>
        <v>0</v>
      </c>
    </row>
    <row r="84" spans="1:13" s="4" customFormat="1">
      <c r="A84" s="13">
        <v>66</v>
      </c>
      <c r="B84" s="24" t="s">
        <v>46</v>
      </c>
      <c r="C84" s="25"/>
      <c r="D84" s="26"/>
      <c r="E84" s="26"/>
      <c r="F84" s="26"/>
      <c r="G84" s="26"/>
      <c r="H84" s="27"/>
      <c r="K84" s="93">
        <f t="shared" ref="K84:K123" si="2">+C84*$C$7+D84*$D$7+E84*$E$7+F84*$F$7+G84*$G$7+H84*$H$7</f>
        <v>0</v>
      </c>
      <c r="M84" s="93">
        <f t="shared" ref="M84:M123" si="3">(+C84*100+D84*500+E84*1000+F84*5000+G84*10000+H84*25000)/1000</f>
        <v>0</v>
      </c>
    </row>
    <row r="85" spans="1:13" s="4" customFormat="1">
      <c r="A85" s="13">
        <v>67</v>
      </c>
      <c r="B85" s="24" t="s">
        <v>47</v>
      </c>
      <c r="C85" s="25"/>
      <c r="D85" s="26"/>
      <c r="E85" s="26"/>
      <c r="F85" s="26"/>
      <c r="G85" s="26"/>
      <c r="H85" s="27"/>
      <c r="K85" s="93">
        <f t="shared" si="2"/>
        <v>0</v>
      </c>
      <c r="M85" s="93">
        <f t="shared" si="3"/>
        <v>0</v>
      </c>
    </row>
    <row r="86" spans="1:13" s="4" customFormat="1">
      <c r="A86" s="13">
        <v>68</v>
      </c>
      <c r="B86" s="24" t="s">
        <v>125</v>
      </c>
      <c r="C86" s="25"/>
      <c r="D86" s="26"/>
      <c r="E86" s="26"/>
      <c r="F86" s="26"/>
      <c r="G86" s="26"/>
      <c r="H86" s="27"/>
      <c r="K86" s="93">
        <f t="shared" si="2"/>
        <v>0</v>
      </c>
      <c r="M86" s="93">
        <f t="shared" si="3"/>
        <v>0</v>
      </c>
    </row>
    <row r="87" spans="1:13" s="4" customFormat="1">
      <c r="A87" s="13">
        <v>69</v>
      </c>
      <c r="B87" s="24" t="s">
        <v>104</v>
      </c>
      <c r="C87" s="25"/>
      <c r="D87" s="26"/>
      <c r="E87" s="26"/>
      <c r="F87" s="26"/>
      <c r="G87" s="26"/>
      <c r="H87" s="27"/>
      <c r="K87" s="93">
        <f t="shared" si="2"/>
        <v>0</v>
      </c>
      <c r="M87" s="93">
        <f t="shared" si="3"/>
        <v>0</v>
      </c>
    </row>
    <row r="88" spans="1:13" s="4" customFormat="1">
      <c r="A88" s="13">
        <v>70</v>
      </c>
      <c r="B88" s="24" t="s">
        <v>48</v>
      </c>
      <c r="C88" s="25"/>
      <c r="D88" s="26"/>
      <c r="E88" s="26"/>
      <c r="F88" s="26"/>
      <c r="G88" s="26"/>
      <c r="H88" s="27"/>
      <c r="K88" s="93">
        <f t="shared" si="2"/>
        <v>0</v>
      </c>
      <c r="M88" s="93">
        <f t="shared" si="3"/>
        <v>0</v>
      </c>
    </row>
    <row r="89" spans="1:13" s="4" customFormat="1">
      <c r="A89" s="13">
        <v>71</v>
      </c>
      <c r="B89" s="24" t="s">
        <v>49</v>
      </c>
      <c r="C89" s="25"/>
      <c r="D89" s="26"/>
      <c r="E89" s="26"/>
      <c r="F89" s="26"/>
      <c r="G89" s="26"/>
      <c r="H89" s="27"/>
      <c r="K89" s="93">
        <f t="shared" si="2"/>
        <v>0</v>
      </c>
      <c r="M89" s="93">
        <f t="shared" si="3"/>
        <v>0</v>
      </c>
    </row>
    <row r="90" spans="1:13" s="4" customFormat="1">
      <c r="A90" s="13">
        <v>72</v>
      </c>
      <c r="B90" s="24" t="s">
        <v>50</v>
      </c>
      <c r="C90" s="25"/>
      <c r="D90" s="26"/>
      <c r="E90" s="26"/>
      <c r="F90" s="26"/>
      <c r="G90" s="26"/>
      <c r="H90" s="27"/>
      <c r="K90" s="93">
        <f t="shared" si="2"/>
        <v>0</v>
      </c>
      <c r="M90" s="93">
        <f t="shared" si="3"/>
        <v>0</v>
      </c>
    </row>
    <row r="91" spans="1:13" s="4" customFormat="1">
      <c r="A91" s="13">
        <v>73</v>
      </c>
      <c r="B91" s="24" t="s">
        <v>127</v>
      </c>
      <c r="C91" s="25"/>
      <c r="D91" s="26"/>
      <c r="E91" s="26"/>
      <c r="F91" s="26"/>
      <c r="G91" s="26"/>
      <c r="H91" s="27"/>
      <c r="K91" s="93">
        <f t="shared" si="2"/>
        <v>0</v>
      </c>
      <c r="M91" s="93">
        <f t="shared" si="3"/>
        <v>0</v>
      </c>
    </row>
    <row r="92" spans="1:13" s="4" customFormat="1">
      <c r="A92" s="13">
        <v>74</v>
      </c>
      <c r="B92" s="24" t="s">
        <v>126</v>
      </c>
      <c r="C92" s="25"/>
      <c r="D92" s="26"/>
      <c r="E92" s="26"/>
      <c r="F92" s="26"/>
      <c r="G92" s="26"/>
      <c r="H92" s="27"/>
      <c r="K92" s="93">
        <f t="shared" si="2"/>
        <v>0</v>
      </c>
      <c r="M92" s="93">
        <f t="shared" si="3"/>
        <v>0</v>
      </c>
    </row>
    <row r="93" spans="1:13" s="4" customFormat="1">
      <c r="A93" s="13">
        <v>75</v>
      </c>
      <c r="B93" s="24" t="s">
        <v>52</v>
      </c>
      <c r="C93" s="25"/>
      <c r="D93" s="26"/>
      <c r="E93" s="26"/>
      <c r="F93" s="26"/>
      <c r="G93" s="26"/>
      <c r="H93" s="27"/>
      <c r="K93" s="93">
        <f t="shared" si="2"/>
        <v>0</v>
      </c>
      <c r="M93" s="93">
        <f t="shared" si="3"/>
        <v>0</v>
      </c>
    </row>
    <row r="94" spans="1:13" s="4" customFormat="1">
      <c r="A94" s="13">
        <v>76</v>
      </c>
      <c r="B94" s="24" t="s">
        <v>53</v>
      </c>
      <c r="C94" s="25"/>
      <c r="D94" s="26"/>
      <c r="E94" s="26"/>
      <c r="F94" s="26"/>
      <c r="G94" s="26"/>
      <c r="H94" s="27"/>
      <c r="K94" s="93">
        <f t="shared" si="2"/>
        <v>0</v>
      </c>
      <c r="M94" s="93">
        <f t="shared" si="3"/>
        <v>0</v>
      </c>
    </row>
    <row r="95" spans="1:13" s="4" customFormat="1">
      <c r="A95" s="13">
        <v>77</v>
      </c>
      <c r="B95" s="24" t="s">
        <v>54</v>
      </c>
      <c r="C95" s="25"/>
      <c r="D95" s="26"/>
      <c r="E95" s="26"/>
      <c r="F95" s="26"/>
      <c r="G95" s="26"/>
      <c r="H95" s="27"/>
      <c r="K95" s="93">
        <f t="shared" si="2"/>
        <v>0</v>
      </c>
      <c r="M95" s="93">
        <f t="shared" si="3"/>
        <v>0</v>
      </c>
    </row>
    <row r="96" spans="1:13" s="4" customFormat="1">
      <c r="A96" s="13">
        <v>78</v>
      </c>
      <c r="B96" s="24" t="s">
        <v>55</v>
      </c>
      <c r="C96" s="25"/>
      <c r="D96" s="26"/>
      <c r="E96" s="26"/>
      <c r="F96" s="26"/>
      <c r="G96" s="26"/>
      <c r="H96" s="27"/>
      <c r="K96" s="93">
        <f t="shared" si="2"/>
        <v>0</v>
      </c>
      <c r="M96" s="93">
        <f t="shared" si="3"/>
        <v>0</v>
      </c>
    </row>
    <row r="97" spans="1:13" s="4" customFormat="1">
      <c r="A97" s="13">
        <v>79</v>
      </c>
      <c r="B97" s="24" t="s">
        <v>56</v>
      </c>
      <c r="C97" s="25"/>
      <c r="D97" s="26"/>
      <c r="E97" s="26"/>
      <c r="F97" s="26"/>
      <c r="G97" s="26"/>
      <c r="H97" s="27"/>
      <c r="K97" s="93">
        <f t="shared" si="2"/>
        <v>0</v>
      </c>
      <c r="M97" s="93">
        <f t="shared" si="3"/>
        <v>0</v>
      </c>
    </row>
    <row r="98" spans="1:13" s="4" customFormat="1">
      <c r="A98" s="13">
        <v>80</v>
      </c>
      <c r="B98" s="24" t="s">
        <v>57</v>
      </c>
      <c r="C98" s="25"/>
      <c r="D98" s="26"/>
      <c r="E98" s="26"/>
      <c r="F98" s="26"/>
      <c r="G98" s="26"/>
      <c r="H98" s="27"/>
      <c r="K98" s="93">
        <f t="shared" si="2"/>
        <v>0</v>
      </c>
      <c r="M98" s="93">
        <f t="shared" si="3"/>
        <v>0</v>
      </c>
    </row>
    <row r="99" spans="1:13" s="4" customFormat="1">
      <c r="A99" s="13">
        <v>81</v>
      </c>
      <c r="B99" s="24" t="s">
        <v>58</v>
      </c>
      <c r="C99" s="25"/>
      <c r="D99" s="26"/>
      <c r="E99" s="26"/>
      <c r="F99" s="26"/>
      <c r="G99" s="26"/>
      <c r="H99" s="27"/>
      <c r="K99" s="93">
        <f t="shared" si="2"/>
        <v>0</v>
      </c>
      <c r="M99" s="93">
        <f t="shared" si="3"/>
        <v>0</v>
      </c>
    </row>
    <row r="100" spans="1:13" s="4" customFormat="1">
      <c r="A100" s="13">
        <v>82</v>
      </c>
      <c r="B100" s="24" t="s">
        <v>59</v>
      </c>
      <c r="C100" s="25"/>
      <c r="D100" s="26"/>
      <c r="E100" s="26"/>
      <c r="F100" s="26"/>
      <c r="G100" s="26"/>
      <c r="H100" s="27"/>
      <c r="K100" s="93">
        <f t="shared" si="2"/>
        <v>0</v>
      </c>
      <c r="M100" s="93">
        <f t="shared" si="3"/>
        <v>0</v>
      </c>
    </row>
    <row r="101" spans="1:13" s="4" customFormat="1">
      <c r="A101" s="13">
        <v>83</v>
      </c>
      <c r="B101" s="24" t="s">
        <v>60</v>
      </c>
      <c r="C101" s="25"/>
      <c r="D101" s="26"/>
      <c r="E101" s="26"/>
      <c r="F101" s="26"/>
      <c r="G101" s="26"/>
      <c r="H101" s="27"/>
      <c r="K101" s="93">
        <f t="shared" si="2"/>
        <v>0</v>
      </c>
      <c r="M101" s="93">
        <f t="shared" si="3"/>
        <v>0</v>
      </c>
    </row>
    <row r="102" spans="1:13" s="4" customFormat="1">
      <c r="A102" s="13">
        <v>84</v>
      </c>
      <c r="B102" s="24" t="s">
        <v>61</v>
      </c>
      <c r="C102" s="25"/>
      <c r="D102" s="26"/>
      <c r="E102" s="26"/>
      <c r="F102" s="26"/>
      <c r="G102" s="26"/>
      <c r="H102" s="27"/>
      <c r="K102" s="93">
        <f t="shared" si="2"/>
        <v>0</v>
      </c>
      <c r="M102" s="93">
        <f t="shared" si="3"/>
        <v>0</v>
      </c>
    </row>
    <row r="103" spans="1:13" s="4" customFormat="1">
      <c r="A103" s="13">
        <v>85</v>
      </c>
      <c r="B103" s="24" t="s">
        <v>62</v>
      </c>
      <c r="C103" s="25"/>
      <c r="D103" s="26"/>
      <c r="E103" s="26"/>
      <c r="F103" s="26"/>
      <c r="G103" s="26"/>
      <c r="H103" s="27"/>
      <c r="K103" s="93">
        <f t="shared" si="2"/>
        <v>0</v>
      </c>
      <c r="M103" s="93">
        <f t="shared" si="3"/>
        <v>0</v>
      </c>
    </row>
    <row r="104" spans="1:13" s="4" customFormat="1">
      <c r="A104" s="13">
        <v>86</v>
      </c>
      <c r="B104" s="24" t="s">
        <v>63</v>
      </c>
      <c r="C104" s="25"/>
      <c r="D104" s="26"/>
      <c r="E104" s="26"/>
      <c r="F104" s="26"/>
      <c r="G104" s="26"/>
      <c r="H104" s="27"/>
      <c r="K104" s="93">
        <f t="shared" si="2"/>
        <v>0</v>
      </c>
      <c r="M104" s="93">
        <f t="shared" si="3"/>
        <v>0</v>
      </c>
    </row>
    <row r="105" spans="1:13" s="4" customFormat="1">
      <c r="A105" s="13">
        <v>87</v>
      </c>
      <c r="B105" s="24" t="s">
        <v>64</v>
      </c>
      <c r="C105" s="25"/>
      <c r="D105" s="26"/>
      <c r="E105" s="26"/>
      <c r="F105" s="26"/>
      <c r="G105" s="26"/>
      <c r="H105" s="27"/>
      <c r="K105" s="93">
        <f t="shared" si="2"/>
        <v>0</v>
      </c>
      <c r="M105" s="93">
        <f t="shared" si="3"/>
        <v>0</v>
      </c>
    </row>
    <row r="106" spans="1:13" s="4" customFormat="1">
      <c r="A106" s="13">
        <v>88</v>
      </c>
      <c r="B106" s="24" t="s">
        <v>65</v>
      </c>
      <c r="C106" s="25"/>
      <c r="D106" s="26"/>
      <c r="E106" s="26"/>
      <c r="F106" s="26"/>
      <c r="G106" s="26"/>
      <c r="H106" s="27"/>
      <c r="K106" s="93">
        <f t="shared" si="2"/>
        <v>0</v>
      </c>
      <c r="M106" s="93">
        <f t="shared" si="3"/>
        <v>0</v>
      </c>
    </row>
    <row r="107" spans="1:13" s="4" customFormat="1">
      <c r="A107" s="13">
        <v>89</v>
      </c>
      <c r="B107" s="24" t="s">
        <v>66</v>
      </c>
      <c r="C107" s="25"/>
      <c r="D107" s="26"/>
      <c r="E107" s="26"/>
      <c r="F107" s="26"/>
      <c r="G107" s="26"/>
      <c r="H107" s="27"/>
      <c r="K107" s="93">
        <f t="shared" si="2"/>
        <v>0</v>
      </c>
      <c r="M107" s="93">
        <f t="shared" si="3"/>
        <v>0</v>
      </c>
    </row>
    <row r="108" spans="1:13" s="4" customFormat="1">
      <c r="A108" s="13">
        <v>90</v>
      </c>
      <c r="B108" s="24" t="s">
        <v>67</v>
      </c>
      <c r="C108" s="25"/>
      <c r="D108" s="26"/>
      <c r="E108" s="26"/>
      <c r="F108" s="26"/>
      <c r="G108" s="26"/>
      <c r="H108" s="27"/>
      <c r="K108" s="93">
        <f t="shared" si="2"/>
        <v>0</v>
      </c>
      <c r="M108" s="93">
        <f t="shared" si="3"/>
        <v>0</v>
      </c>
    </row>
    <row r="109" spans="1:13" s="4" customFormat="1">
      <c r="A109" s="13">
        <v>91</v>
      </c>
      <c r="B109" s="24" t="s">
        <v>68</v>
      </c>
      <c r="C109" s="25"/>
      <c r="D109" s="26"/>
      <c r="E109" s="26"/>
      <c r="F109" s="26"/>
      <c r="G109" s="26"/>
      <c r="H109" s="27"/>
      <c r="K109" s="93">
        <f t="shared" si="2"/>
        <v>0</v>
      </c>
      <c r="M109" s="93">
        <f t="shared" si="3"/>
        <v>0</v>
      </c>
    </row>
    <row r="110" spans="1:13" s="4" customFormat="1">
      <c r="A110" s="13">
        <v>92</v>
      </c>
      <c r="B110" s="24" t="s">
        <v>133</v>
      </c>
      <c r="C110" s="25"/>
      <c r="D110" s="26"/>
      <c r="E110" s="26"/>
      <c r="F110" s="26"/>
      <c r="G110" s="26"/>
      <c r="H110" s="27"/>
      <c r="K110" s="93">
        <f t="shared" si="2"/>
        <v>0</v>
      </c>
      <c r="M110" s="93">
        <f t="shared" si="3"/>
        <v>0</v>
      </c>
    </row>
    <row r="111" spans="1:13" s="4" customFormat="1">
      <c r="A111" s="13">
        <v>93</v>
      </c>
      <c r="B111" s="24" t="s">
        <v>69</v>
      </c>
      <c r="C111" s="25"/>
      <c r="D111" s="26"/>
      <c r="E111" s="26"/>
      <c r="F111" s="26"/>
      <c r="G111" s="26"/>
      <c r="H111" s="27"/>
      <c r="K111" s="93">
        <f t="shared" si="2"/>
        <v>0</v>
      </c>
      <c r="M111" s="93">
        <f t="shared" si="3"/>
        <v>0</v>
      </c>
    </row>
    <row r="112" spans="1:13" s="4" customFormat="1">
      <c r="A112" s="13">
        <v>94</v>
      </c>
      <c r="B112" s="24" t="s">
        <v>70</v>
      </c>
      <c r="C112" s="25"/>
      <c r="D112" s="26"/>
      <c r="E112" s="26"/>
      <c r="F112" s="26"/>
      <c r="G112" s="26"/>
      <c r="H112" s="27"/>
      <c r="K112" s="93">
        <f t="shared" si="2"/>
        <v>0</v>
      </c>
      <c r="M112" s="93">
        <f t="shared" si="3"/>
        <v>0</v>
      </c>
    </row>
    <row r="113" spans="1:13" s="4" customFormat="1">
      <c r="A113" s="13">
        <v>95</v>
      </c>
      <c r="B113" s="24" t="s">
        <v>71</v>
      </c>
      <c r="C113" s="25"/>
      <c r="D113" s="26"/>
      <c r="E113" s="26"/>
      <c r="F113" s="26"/>
      <c r="G113" s="26"/>
      <c r="H113" s="27"/>
      <c r="K113" s="93">
        <f t="shared" si="2"/>
        <v>0</v>
      </c>
      <c r="M113" s="93">
        <f t="shared" si="3"/>
        <v>0</v>
      </c>
    </row>
    <row r="114" spans="1:13" s="4" customFormat="1">
      <c r="A114" s="13">
        <v>96</v>
      </c>
      <c r="B114" s="24" t="s">
        <v>72</v>
      </c>
      <c r="C114" s="25"/>
      <c r="D114" s="26"/>
      <c r="E114" s="26"/>
      <c r="F114" s="26"/>
      <c r="G114" s="26"/>
      <c r="H114" s="27"/>
      <c r="K114" s="93">
        <f t="shared" si="2"/>
        <v>0</v>
      </c>
      <c r="M114" s="93">
        <f t="shared" si="3"/>
        <v>0</v>
      </c>
    </row>
    <row r="115" spans="1:13" s="4" customFormat="1">
      <c r="A115" s="13">
        <v>97</v>
      </c>
      <c r="B115" s="24" t="s">
        <v>73</v>
      </c>
      <c r="C115" s="25"/>
      <c r="D115" s="26"/>
      <c r="E115" s="26"/>
      <c r="F115" s="26"/>
      <c r="G115" s="26"/>
      <c r="H115" s="27"/>
      <c r="K115" s="93">
        <f t="shared" si="2"/>
        <v>0</v>
      </c>
      <c r="M115" s="93">
        <f t="shared" si="3"/>
        <v>0</v>
      </c>
    </row>
    <row r="116" spans="1:13" s="4" customFormat="1">
      <c r="A116" s="13">
        <v>98</v>
      </c>
      <c r="B116" s="24" t="s">
        <v>74</v>
      </c>
      <c r="C116" s="25"/>
      <c r="D116" s="26"/>
      <c r="E116" s="26"/>
      <c r="F116" s="26"/>
      <c r="G116" s="26"/>
      <c r="H116" s="27"/>
      <c r="K116" s="93">
        <f t="shared" si="2"/>
        <v>0</v>
      </c>
      <c r="M116" s="93">
        <f t="shared" si="3"/>
        <v>0</v>
      </c>
    </row>
    <row r="117" spans="1:13" s="4" customFormat="1">
      <c r="A117" s="13">
        <v>99</v>
      </c>
      <c r="B117" s="24" t="s">
        <v>75</v>
      </c>
      <c r="C117" s="25"/>
      <c r="D117" s="26"/>
      <c r="E117" s="26"/>
      <c r="F117" s="26"/>
      <c r="G117" s="26"/>
      <c r="H117" s="27"/>
      <c r="K117" s="93">
        <f t="shared" si="2"/>
        <v>0</v>
      </c>
      <c r="M117" s="93">
        <f t="shared" si="3"/>
        <v>0</v>
      </c>
    </row>
    <row r="118" spans="1:13" s="4" customFormat="1">
      <c r="A118" s="13">
        <v>100</v>
      </c>
      <c r="B118" s="24" t="s">
        <v>76</v>
      </c>
      <c r="C118" s="25"/>
      <c r="D118" s="26"/>
      <c r="E118" s="26"/>
      <c r="F118" s="26"/>
      <c r="G118" s="26"/>
      <c r="H118" s="27"/>
      <c r="K118" s="93">
        <f t="shared" si="2"/>
        <v>0</v>
      </c>
      <c r="M118" s="93">
        <f t="shared" si="3"/>
        <v>0</v>
      </c>
    </row>
    <row r="119" spans="1:13" s="4" customFormat="1">
      <c r="A119" s="13">
        <v>101</v>
      </c>
      <c r="B119" s="24" t="s">
        <v>129</v>
      </c>
      <c r="C119" s="25"/>
      <c r="D119" s="26"/>
      <c r="E119" s="26"/>
      <c r="F119" s="26"/>
      <c r="G119" s="26"/>
      <c r="H119" s="27"/>
      <c r="K119" s="93">
        <f t="shared" si="2"/>
        <v>0</v>
      </c>
      <c r="M119" s="93">
        <f t="shared" si="3"/>
        <v>0</v>
      </c>
    </row>
    <row r="120" spans="1:13" s="4" customFormat="1">
      <c r="A120" s="13">
        <v>102</v>
      </c>
      <c r="B120" s="24" t="s">
        <v>130</v>
      </c>
      <c r="C120" s="25"/>
      <c r="D120" s="26"/>
      <c r="E120" s="26"/>
      <c r="F120" s="26"/>
      <c r="G120" s="26"/>
      <c r="H120" s="27"/>
      <c r="K120" s="93">
        <f t="shared" si="2"/>
        <v>0</v>
      </c>
      <c r="M120" s="93">
        <f t="shared" si="3"/>
        <v>0</v>
      </c>
    </row>
    <row r="121" spans="1:13" s="4" customFormat="1">
      <c r="A121" s="13">
        <v>103</v>
      </c>
      <c r="B121" s="24" t="s">
        <v>77</v>
      </c>
      <c r="C121" s="25"/>
      <c r="D121" s="26"/>
      <c r="E121" s="26"/>
      <c r="F121" s="26"/>
      <c r="G121" s="26"/>
      <c r="H121" s="27"/>
      <c r="K121" s="93">
        <f t="shared" si="2"/>
        <v>0</v>
      </c>
      <c r="M121" s="93">
        <f t="shared" si="3"/>
        <v>0</v>
      </c>
    </row>
    <row r="122" spans="1:13" s="4" customFormat="1">
      <c r="A122" s="13">
        <v>104</v>
      </c>
      <c r="B122" s="24" t="s">
        <v>78</v>
      </c>
      <c r="C122" s="25"/>
      <c r="D122" s="26"/>
      <c r="E122" s="26"/>
      <c r="F122" s="26"/>
      <c r="G122" s="26"/>
      <c r="H122" s="27"/>
      <c r="K122" s="93">
        <f t="shared" si="2"/>
        <v>0</v>
      </c>
      <c r="M122" s="93">
        <f t="shared" si="3"/>
        <v>0</v>
      </c>
    </row>
    <row r="123" spans="1:13" s="4" customFormat="1" ht="18" thickBot="1">
      <c r="A123" s="13">
        <v>105</v>
      </c>
      <c r="B123" s="31" t="s">
        <v>79</v>
      </c>
      <c r="C123" s="32"/>
      <c r="D123" s="33"/>
      <c r="E123" s="33"/>
      <c r="F123" s="33"/>
      <c r="G123" s="33"/>
      <c r="H123" s="34"/>
      <c r="K123" s="95">
        <f t="shared" si="2"/>
        <v>0</v>
      </c>
      <c r="M123" s="95">
        <f t="shared" si="3"/>
        <v>0</v>
      </c>
    </row>
    <row r="124" spans="1:13" s="4" customFormat="1" ht="18" thickBot="1">
      <c r="A124" s="18"/>
      <c r="C124" s="35"/>
      <c r="D124" s="35"/>
      <c r="E124" s="35"/>
      <c r="F124" s="35"/>
      <c r="G124" s="35"/>
      <c r="H124" s="35"/>
      <c r="K124" s="63"/>
      <c r="M124" s="63"/>
    </row>
    <row r="125" spans="1:13" s="4" customFormat="1" ht="19" thickBot="1">
      <c r="A125" s="13"/>
      <c r="B125" s="14"/>
      <c r="C125" s="105" t="s">
        <v>134</v>
      </c>
      <c r="D125" s="106"/>
      <c r="E125" s="106"/>
      <c r="F125" s="106"/>
      <c r="G125" s="106"/>
      <c r="H125" s="107"/>
      <c r="I125" s="16"/>
      <c r="J125" s="16"/>
      <c r="K125" s="64"/>
      <c r="M125" s="64"/>
    </row>
    <row r="126" spans="1:13" s="4" customFormat="1" ht="19" thickBot="1">
      <c r="A126" s="13"/>
      <c r="B126" s="86" t="s">
        <v>121</v>
      </c>
      <c r="C126" s="8" t="s">
        <v>155</v>
      </c>
      <c r="D126" s="9" t="s">
        <v>156</v>
      </c>
      <c r="E126" s="9" t="s">
        <v>157</v>
      </c>
      <c r="F126" s="9" t="s">
        <v>158</v>
      </c>
      <c r="G126" s="9" t="s">
        <v>159</v>
      </c>
      <c r="H126" s="10" t="s">
        <v>160</v>
      </c>
      <c r="I126" s="17"/>
      <c r="J126" s="17"/>
      <c r="K126" s="66" t="s">
        <v>154</v>
      </c>
      <c r="M126" s="66" t="s">
        <v>164</v>
      </c>
    </row>
    <row r="127" spans="1:13" s="4" customFormat="1">
      <c r="A127" s="42">
        <v>106</v>
      </c>
      <c r="B127" s="24" t="s">
        <v>84</v>
      </c>
      <c r="C127" s="25"/>
      <c r="D127" s="26"/>
      <c r="E127" s="26"/>
      <c r="F127" s="26"/>
      <c r="G127" s="26"/>
      <c r="H127" s="27"/>
      <c r="K127" s="92">
        <f>+C127*$C$10+D127*$D$10+E127*$E$10+F127*$F$10+G127*$G$10+H127*$H$10</f>
        <v>0</v>
      </c>
      <c r="M127" s="92">
        <f t="shared" ref="M127:M149" si="4">(+C127*100+D127*500+E127*1000+F127*5000+G127*10000+H127*25000)/1000</f>
        <v>0</v>
      </c>
    </row>
    <row r="128" spans="1:13" s="4" customFormat="1">
      <c r="A128" s="42">
        <v>107</v>
      </c>
      <c r="B128" s="24" t="s">
        <v>86</v>
      </c>
      <c r="C128" s="25"/>
      <c r="D128" s="26"/>
      <c r="E128" s="26"/>
      <c r="F128" s="26"/>
      <c r="G128" s="26"/>
      <c r="H128" s="27"/>
      <c r="K128" s="93">
        <f t="shared" ref="K128:K149" si="5">+C128*$C$10+D128*$D$10+E128*$E$10+F128*$F$10+G128*$G$10+H128*$H$10</f>
        <v>0</v>
      </c>
      <c r="M128" s="93">
        <f t="shared" si="4"/>
        <v>0</v>
      </c>
    </row>
    <row r="129" spans="1:13" s="4" customFormat="1">
      <c r="A129" s="42">
        <v>108</v>
      </c>
      <c r="B129" s="24" t="s">
        <v>87</v>
      </c>
      <c r="C129" s="25"/>
      <c r="D129" s="26"/>
      <c r="E129" s="26"/>
      <c r="F129" s="26"/>
      <c r="G129" s="26"/>
      <c r="H129" s="27"/>
      <c r="K129" s="93">
        <f t="shared" si="5"/>
        <v>0</v>
      </c>
      <c r="M129" s="93">
        <f t="shared" si="4"/>
        <v>0</v>
      </c>
    </row>
    <row r="130" spans="1:13" s="4" customFormat="1">
      <c r="A130" s="42">
        <v>109</v>
      </c>
      <c r="B130" s="24" t="s">
        <v>101</v>
      </c>
      <c r="C130" s="25"/>
      <c r="D130" s="26"/>
      <c r="E130" s="26"/>
      <c r="F130" s="26"/>
      <c r="G130" s="26"/>
      <c r="H130" s="27"/>
      <c r="K130" s="93">
        <f t="shared" si="5"/>
        <v>0</v>
      </c>
      <c r="M130" s="93">
        <f t="shared" si="4"/>
        <v>0</v>
      </c>
    </row>
    <row r="131" spans="1:13" s="4" customFormat="1">
      <c r="A131" s="42">
        <v>110</v>
      </c>
      <c r="B131" s="24" t="s">
        <v>103</v>
      </c>
      <c r="C131" s="25"/>
      <c r="D131" s="26"/>
      <c r="E131" s="26"/>
      <c r="F131" s="26"/>
      <c r="G131" s="26"/>
      <c r="H131" s="27"/>
      <c r="K131" s="93">
        <f t="shared" si="5"/>
        <v>0</v>
      </c>
      <c r="M131" s="93">
        <f t="shared" si="4"/>
        <v>0</v>
      </c>
    </row>
    <row r="132" spans="1:13" s="4" customFormat="1">
      <c r="A132" s="42">
        <v>111</v>
      </c>
      <c r="B132" s="24" t="s">
        <v>88</v>
      </c>
      <c r="C132" s="25"/>
      <c r="D132" s="26"/>
      <c r="E132" s="26"/>
      <c r="F132" s="26"/>
      <c r="G132" s="26"/>
      <c r="H132" s="27"/>
      <c r="K132" s="93">
        <f t="shared" si="5"/>
        <v>0</v>
      </c>
      <c r="M132" s="93">
        <f t="shared" si="4"/>
        <v>0</v>
      </c>
    </row>
    <row r="133" spans="1:13" s="4" customFormat="1">
      <c r="A133" s="42">
        <v>112</v>
      </c>
      <c r="B133" s="24" t="s">
        <v>119</v>
      </c>
      <c r="C133" s="25"/>
      <c r="D133" s="26"/>
      <c r="E133" s="26"/>
      <c r="F133" s="26"/>
      <c r="G133" s="26"/>
      <c r="H133" s="27"/>
      <c r="K133" s="93">
        <f t="shared" si="5"/>
        <v>0</v>
      </c>
      <c r="M133" s="93">
        <f t="shared" si="4"/>
        <v>0</v>
      </c>
    </row>
    <row r="134" spans="1:13" s="4" customFormat="1">
      <c r="A134" s="42">
        <v>113</v>
      </c>
      <c r="B134" s="24" t="s">
        <v>89</v>
      </c>
      <c r="C134" s="25"/>
      <c r="D134" s="26"/>
      <c r="E134" s="26"/>
      <c r="F134" s="26"/>
      <c r="G134" s="26"/>
      <c r="H134" s="27"/>
      <c r="K134" s="93">
        <f t="shared" si="5"/>
        <v>0</v>
      </c>
      <c r="M134" s="93">
        <f t="shared" si="4"/>
        <v>0</v>
      </c>
    </row>
    <row r="135" spans="1:13" s="4" customFormat="1">
      <c r="A135" s="42">
        <v>114</v>
      </c>
      <c r="B135" s="24" t="s">
        <v>90</v>
      </c>
      <c r="C135" s="25"/>
      <c r="D135" s="26"/>
      <c r="E135" s="26"/>
      <c r="F135" s="26"/>
      <c r="G135" s="26"/>
      <c r="H135" s="27"/>
      <c r="K135" s="93">
        <f t="shared" si="5"/>
        <v>0</v>
      </c>
      <c r="M135" s="93">
        <f t="shared" si="4"/>
        <v>0</v>
      </c>
    </row>
    <row r="136" spans="1:13" s="4" customFormat="1">
      <c r="A136" s="42">
        <v>115</v>
      </c>
      <c r="B136" s="36" t="s">
        <v>118</v>
      </c>
      <c r="C136" s="25"/>
      <c r="D136" s="26"/>
      <c r="E136" s="26"/>
      <c r="F136" s="26"/>
      <c r="G136" s="26"/>
      <c r="H136" s="27"/>
      <c r="K136" s="93">
        <f t="shared" si="5"/>
        <v>0</v>
      </c>
      <c r="M136" s="93">
        <f t="shared" si="4"/>
        <v>0</v>
      </c>
    </row>
    <row r="137" spans="1:13" s="4" customFormat="1">
      <c r="A137" s="42">
        <v>116</v>
      </c>
      <c r="B137" s="24" t="s">
        <v>91</v>
      </c>
      <c r="C137" s="25"/>
      <c r="D137" s="26"/>
      <c r="E137" s="26"/>
      <c r="F137" s="26"/>
      <c r="G137" s="26"/>
      <c r="H137" s="27"/>
      <c r="K137" s="93">
        <f t="shared" si="5"/>
        <v>0</v>
      </c>
      <c r="M137" s="93">
        <f t="shared" si="4"/>
        <v>0</v>
      </c>
    </row>
    <row r="138" spans="1:13" s="4" customFormat="1">
      <c r="A138" s="42">
        <v>117</v>
      </c>
      <c r="B138" s="24" t="s">
        <v>135</v>
      </c>
      <c r="C138" s="25"/>
      <c r="D138" s="26"/>
      <c r="E138" s="26"/>
      <c r="F138" s="26"/>
      <c r="G138" s="26"/>
      <c r="H138" s="27"/>
      <c r="K138" s="93">
        <f t="shared" si="5"/>
        <v>0</v>
      </c>
      <c r="M138" s="93">
        <f t="shared" si="4"/>
        <v>0</v>
      </c>
    </row>
    <row r="139" spans="1:13" s="4" customFormat="1">
      <c r="A139" s="42">
        <v>118</v>
      </c>
      <c r="B139" s="24" t="s">
        <v>100</v>
      </c>
      <c r="C139" s="25"/>
      <c r="D139" s="26"/>
      <c r="E139" s="26"/>
      <c r="F139" s="26"/>
      <c r="G139" s="26"/>
      <c r="H139" s="27"/>
      <c r="K139" s="93">
        <f t="shared" si="5"/>
        <v>0</v>
      </c>
      <c r="M139" s="93">
        <f t="shared" si="4"/>
        <v>0</v>
      </c>
    </row>
    <row r="140" spans="1:13" s="4" customFormat="1">
      <c r="A140" s="42">
        <v>119</v>
      </c>
      <c r="B140" s="24" t="s">
        <v>92</v>
      </c>
      <c r="C140" s="25"/>
      <c r="D140" s="26"/>
      <c r="E140" s="26"/>
      <c r="F140" s="26"/>
      <c r="G140" s="26"/>
      <c r="H140" s="27"/>
      <c r="K140" s="93">
        <f t="shared" si="5"/>
        <v>0</v>
      </c>
      <c r="M140" s="93">
        <f t="shared" si="4"/>
        <v>0</v>
      </c>
    </row>
    <row r="141" spans="1:13" s="4" customFormat="1">
      <c r="A141" s="42">
        <v>120</v>
      </c>
      <c r="B141" s="24" t="s">
        <v>93</v>
      </c>
      <c r="C141" s="25"/>
      <c r="D141" s="26"/>
      <c r="E141" s="26"/>
      <c r="F141" s="26"/>
      <c r="G141" s="26"/>
      <c r="H141" s="27"/>
      <c r="K141" s="93">
        <f t="shared" si="5"/>
        <v>0</v>
      </c>
      <c r="M141" s="93">
        <f t="shared" si="4"/>
        <v>0</v>
      </c>
    </row>
    <row r="142" spans="1:13" s="4" customFormat="1">
      <c r="A142" s="42">
        <v>121</v>
      </c>
      <c r="B142" s="24" t="s">
        <v>51</v>
      </c>
      <c r="C142" s="25"/>
      <c r="D142" s="26"/>
      <c r="E142" s="26"/>
      <c r="F142" s="26"/>
      <c r="G142" s="26"/>
      <c r="H142" s="27"/>
      <c r="K142" s="93">
        <f t="shared" si="5"/>
        <v>0</v>
      </c>
      <c r="M142" s="93">
        <f t="shared" si="4"/>
        <v>0</v>
      </c>
    </row>
    <row r="143" spans="1:13" s="4" customFormat="1">
      <c r="A143" s="42">
        <v>122</v>
      </c>
      <c r="B143" s="24" t="s">
        <v>94</v>
      </c>
      <c r="C143" s="25"/>
      <c r="D143" s="26"/>
      <c r="E143" s="26"/>
      <c r="F143" s="26"/>
      <c r="G143" s="26"/>
      <c r="H143" s="27"/>
      <c r="K143" s="93">
        <f t="shared" si="5"/>
        <v>0</v>
      </c>
      <c r="M143" s="93">
        <f t="shared" si="4"/>
        <v>0</v>
      </c>
    </row>
    <row r="144" spans="1:13" s="4" customFormat="1">
      <c r="A144" s="42">
        <v>123</v>
      </c>
      <c r="B144" s="24" t="s">
        <v>95</v>
      </c>
      <c r="C144" s="25"/>
      <c r="D144" s="26"/>
      <c r="E144" s="26"/>
      <c r="F144" s="26"/>
      <c r="G144" s="26"/>
      <c r="H144" s="27"/>
      <c r="K144" s="93">
        <f t="shared" si="5"/>
        <v>0</v>
      </c>
      <c r="M144" s="93">
        <f t="shared" si="4"/>
        <v>0</v>
      </c>
    </row>
    <row r="145" spans="1:13" s="4" customFormat="1">
      <c r="A145" s="42">
        <v>124</v>
      </c>
      <c r="B145" s="24" t="s">
        <v>102</v>
      </c>
      <c r="C145" s="25"/>
      <c r="D145" s="26"/>
      <c r="E145" s="26"/>
      <c r="F145" s="26"/>
      <c r="G145" s="26"/>
      <c r="H145" s="27"/>
      <c r="K145" s="93">
        <f t="shared" si="5"/>
        <v>0</v>
      </c>
      <c r="M145" s="93">
        <f t="shared" si="4"/>
        <v>0</v>
      </c>
    </row>
    <row r="146" spans="1:13" s="4" customFormat="1">
      <c r="A146" s="42">
        <v>125</v>
      </c>
      <c r="B146" s="24" t="s">
        <v>96</v>
      </c>
      <c r="C146" s="25"/>
      <c r="D146" s="26"/>
      <c r="E146" s="26"/>
      <c r="F146" s="26"/>
      <c r="G146" s="26"/>
      <c r="H146" s="27"/>
      <c r="K146" s="93">
        <f t="shared" si="5"/>
        <v>0</v>
      </c>
      <c r="M146" s="93">
        <f t="shared" si="4"/>
        <v>0</v>
      </c>
    </row>
    <row r="147" spans="1:13" s="4" customFormat="1">
      <c r="A147" s="42">
        <v>126</v>
      </c>
      <c r="B147" s="24" t="s">
        <v>97</v>
      </c>
      <c r="C147" s="25"/>
      <c r="D147" s="26"/>
      <c r="E147" s="26"/>
      <c r="F147" s="26"/>
      <c r="G147" s="26"/>
      <c r="H147" s="27"/>
      <c r="K147" s="93">
        <f t="shared" si="5"/>
        <v>0</v>
      </c>
      <c r="M147" s="93">
        <f t="shared" si="4"/>
        <v>0</v>
      </c>
    </row>
    <row r="148" spans="1:13" s="4" customFormat="1">
      <c r="A148" s="42">
        <v>127</v>
      </c>
      <c r="B148" s="36" t="s">
        <v>98</v>
      </c>
      <c r="C148" s="25"/>
      <c r="D148" s="26"/>
      <c r="E148" s="26"/>
      <c r="F148" s="26"/>
      <c r="G148" s="26"/>
      <c r="H148" s="27"/>
      <c r="K148" s="93">
        <f t="shared" si="5"/>
        <v>0</v>
      </c>
      <c r="M148" s="93">
        <f t="shared" si="4"/>
        <v>0</v>
      </c>
    </row>
    <row r="149" spans="1:13" s="4" customFormat="1" ht="18" thickBot="1">
      <c r="A149" s="42">
        <v>128</v>
      </c>
      <c r="B149" s="44" t="s">
        <v>99</v>
      </c>
      <c r="C149" s="45"/>
      <c r="D149" s="46"/>
      <c r="E149" s="46"/>
      <c r="F149" s="46"/>
      <c r="G149" s="46"/>
      <c r="H149" s="47"/>
      <c r="K149" s="95">
        <f t="shared" si="5"/>
        <v>0</v>
      </c>
      <c r="M149" s="95">
        <f t="shared" si="4"/>
        <v>0</v>
      </c>
    </row>
    <row r="150" spans="1:13" s="4" customFormat="1" ht="18" thickBot="1">
      <c r="A150" s="43"/>
      <c r="B150" s="37"/>
      <c r="H150" s="49"/>
      <c r="K150" s="63"/>
      <c r="M150" s="63"/>
    </row>
    <row r="151" spans="1:13" s="4" customFormat="1" ht="19" thickBot="1">
      <c r="A151" s="13"/>
      <c r="B151" s="14"/>
      <c r="C151" s="105" t="s">
        <v>134</v>
      </c>
      <c r="D151" s="106"/>
      <c r="E151" s="106"/>
      <c r="F151" s="106"/>
      <c r="G151" s="106"/>
      <c r="H151" s="107"/>
      <c r="I151" s="16"/>
      <c r="J151" s="16"/>
      <c r="K151" s="64"/>
      <c r="M151" s="64"/>
    </row>
    <row r="152" spans="1:13" s="4" customFormat="1" ht="19" thickBot="1">
      <c r="A152" s="13"/>
      <c r="B152" s="86" t="s">
        <v>146</v>
      </c>
      <c r="C152" s="8" t="s">
        <v>155</v>
      </c>
      <c r="D152" s="9" t="s">
        <v>156</v>
      </c>
      <c r="E152" s="9" t="s">
        <v>157</v>
      </c>
      <c r="F152" s="9" t="s">
        <v>158</v>
      </c>
      <c r="G152" s="9" t="s">
        <v>159</v>
      </c>
      <c r="H152" s="10" t="s">
        <v>160</v>
      </c>
      <c r="I152" s="55"/>
      <c r="J152" s="55"/>
      <c r="K152" s="66" t="s">
        <v>154</v>
      </c>
      <c r="M152" s="66" t="s">
        <v>164</v>
      </c>
    </row>
    <row r="153" spans="1:13" s="4" customFormat="1" ht="18" thickBot="1">
      <c r="A153" s="42">
        <v>129</v>
      </c>
      <c r="B153" s="41" t="s">
        <v>169</v>
      </c>
      <c r="C153" s="32"/>
      <c r="D153" s="33"/>
      <c r="E153" s="33"/>
      <c r="F153" s="33"/>
      <c r="G153" s="33"/>
      <c r="H153" s="34"/>
      <c r="K153" s="96">
        <f>+C153*$C$7+D153*$D$7+E153*$E$7+F153*$F$7+G153*$G$7+H153*$H$7</f>
        <v>0</v>
      </c>
      <c r="M153" s="96">
        <f>(+C153*100+D153*500+E153*1000+F153*5000+G153*10000+H153*25000)/1000</f>
        <v>0</v>
      </c>
    </row>
    <row r="154" spans="1:13" s="4" customFormat="1" ht="18" thickBot="1">
      <c r="A154" s="43"/>
      <c r="B154" s="37"/>
      <c r="K154" s="63"/>
      <c r="M154" s="63"/>
    </row>
    <row r="155" spans="1:13" s="4" customFormat="1" ht="19" thickBot="1">
      <c r="A155" s="13"/>
      <c r="B155" s="14"/>
      <c r="C155" s="105" t="s">
        <v>134</v>
      </c>
      <c r="D155" s="106"/>
      <c r="E155" s="106"/>
      <c r="F155" s="106"/>
      <c r="G155" s="106"/>
      <c r="H155" s="107"/>
      <c r="I155" s="16"/>
      <c r="J155" s="16"/>
      <c r="K155" s="64"/>
      <c r="M155" s="64"/>
    </row>
    <row r="156" spans="1:13" s="4" customFormat="1" ht="19" thickBot="1">
      <c r="A156" s="13"/>
      <c r="B156" s="86" t="s">
        <v>136</v>
      </c>
      <c r="C156" s="8" t="s">
        <v>155</v>
      </c>
      <c r="D156" s="9" t="s">
        <v>156</v>
      </c>
      <c r="E156" s="9" t="s">
        <v>157</v>
      </c>
      <c r="F156" s="9" t="s">
        <v>158</v>
      </c>
      <c r="G156" s="9" t="s">
        <v>159</v>
      </c>
      <c r="H156" s="10" t="s">
        <v>160</v>
      </c>
      <c r="I156" s="55"/>
      <c r="J156" s="55"/>
      <c r="K156" s="66" t="s">
        <v>154</v>
      </c>
      <c r="M156" s="66" t="s">
        <v>164</v>
      </c>
    </row>
    <row r="157" spans="1:13" s="4" customFormat="1">
      <c r="A157" s="42">
        <v>130</v>
      </c>
      <c r="B157" s="39" t="s">
        <v>153</v>
      </c>
      <c r="C157" s="20"/>
      <c r="D157" s="21"/>
      <c r="E157" s="21"/>
      <c r="F157" s="21"/>
      <c r="G157" s="21"/>
      <c r="H157" s="22"/>
      <c r="K157" s="92">
        <f t="shared" ref="K157:K162" si="6">+C157*$C$10+D157*$D$10+E157*$E$10+F157*$F$10+G157*$G$10+H157*$H$10</f>
        <v>0</v>
      </c>
      <c r="M157" s="92">
        <f t="shared" ref="M157:M162" si="7">(+C157*100+D157*500+E157*1000+F157*5000+G157*10000+H157*25000)/1000</f>
        <v>0</v>
      </c>
    </row>
    <row r="158" spans="1:13" s="4" customFormat="1">
      <c r="A158" s="42">
        <v>131</v>
      </c>
      <c r="B158" s="50" t="s">
        <v>137</v>
      </c>
      <c r="C158" s="51"/>
      <c r="D158" s="52"/>
      <c r="E158" s="52"/>
      <c r="F158" s="52"/>
      <c r="G158" s="52"/>
      <c r="H158" s="53"/>
      <c r="K158" s="93">
        <f t="shared" si="6"/>
        <v>0</v>
      </c>
      <c r="M158" s="93">
        <f t="shared" si="7"/>
        <v>0</v>
      </c>
    </row>
    <row r="159" spans="1:13" s="4" customFormat="1">
      <c r="A159" s="42">
        <v>132</v>
      </c>
      <c r="B159" s="50" t="s">
        <v>138</v>
      </c>
      <c r="C159" s="51"/>
      <c r="D159" s="52"/>
      <c r="E159" s="52"/>
      <c r="F159" s="52"/>
      <c r="G159" s="52"/>
      <c r="H159" s="53"/>
      <c r="K159" s="93">
        <f t="shared" si="6"/>
        <v>0</v>
      </c>
      <c r="M159" s="93">
        <f t="shared" si="7"/>
        <v>0</v>
      </c>
    </row>
    <row r="160" spans="1:13" s="4" customFormat="1">
      <c r="A160" s="42">
        <v>133</v>
      </c>
      <c r="B160" s="50" t="s">
        <v>139</v>
      </c>
      <c r="C160" s="51"/>
      <c r="D160" s="52"/>
      <c r="E160" s="52"/>
      <c r="F160" s="52"/>
      <c r="G160" s="52"/>
      <c r="H160" s="53"/>
      <c r="K160" s="93">
        <f t="shared" si="6"/>
        <v>0</v>
      </c>
      <c r="M160" s="93">
        <f t="shared" si="7"/>
        <v>0</v>
      </c>
    </row>
    <row r="161" spans="1:13" s="4" customFormat="1">
      <c r="A161" s="42">
        <v>134</v>
      </c>
      <c r="B161" s="50" t="s">
        <v>140</v>
      </c>
      <c r="C161" s="51"/>
      <c r="D161" s="52"/>
      <c r="E161" s="52"/>
      <c r="F161" s="52"/>
      <c r="G161" s="52"/>
      <c r="H161" s="53"/>
      <c r="K161" s="93">
        <f t="shared" si="6"/>
        <v>0</v>
      </c>
      <c r="M161" s="93">
        <f t="shared" si="7"/>
        <v>0</v>
      </c>
    </row>
    <row r="162" spans="1:13" s="4" customFormat="1" ht="18" thickBot="1">
      <c r="A162" s="42">
        <v>135</v>
      </c>
      <c r="B162" s="41" t="s">
        <v>141</v>
      </c>
      <c r="C162" s="32"/>
      <c r="D162" s="33"/>
      <c r="E162" s="33"/>
      <c r="F162" s="33"/>
      <c r="G162" s="33"/>
      <c r="H162" s="34"/>
      <c r="K162" s="95">
        <f t="shared" si="6"/>
        <v>0</v>
      </c>
      <c r="M162" s="95">
        <f t="shared" si="7"/>
        <v>0</v>
      </c>
    </row>
    <row r="163" spans="1:13" s="4" customFormat="1" ht="18" thickBot="1">
      <c r="A163" s="43"/>
      <c r="B163" s="37"/>
      <c r="C163" s="38"/>
      <c r="D163" s="38"/>
      <c r="E163" s="38"/>
      <c r="F163" s="38"/>
      <c r="G163" s="38"/>
      <c r="H163" s="38"/>
      <c r="K163" s="63"/>
      <c r="M163" s="63"/>
    </row>
    <row r="164" spans="1:13" s="4" customFormat="1" ht="19" thickBot="1">
      <c r="A164" s="13"/>
      <c r="B164" s="14"/>
      <c r="C164" s="105" t="s">
        <v>134</v>
      </c>
      <c r="D164" s="106"/>
      <c r="E164" s="106"/>
      <c r="F164" s="106"/>
      <c r="G164" s="106"/>
      <c r="H164" s="107"/>
      <c r="I164" s="16"/>
      <c r="J164" s="16"/>
      <c r="K164" s="64"/>
      <c r="M164" s="64"/>
    </row>
    <row r="165" spans="1:13" s="4" customFormat="1" ht="19" thickBot="1">
      <c r="A165" s="13"/>
      <c r="B165" s="86" t="s">
        <v>80</v>
      </c>
      <c r="C165" s="8" t="s">
        <v>155</v>
      </c>
      <c r="D165" s="9" t="s">
        <v>156</v>
      </c>
      <c r="E165" s="9" t="s">
        <v>157</v>
      </c>
      <c r="F165" s="9" t="s">
        <v>158</v>
      </c>
      <c r="G165" s="9" t="s">
        <v>159</v>
      </c>
      <c r="H165" s="10" t="s">
        <v>160</v>
      </c>
      <c r="I165" s="17"/>
      <c r="J165" s="17"/>
      <c r="K165" s="66" t="s">
        <v>154</v>
      </c>
      <c r="M165" s="66" t="s">
        <v>164</v>
      </c>
    </row>
    <row r="166" spans="1:13" s="4" customFormat="1">
      <c r="A166" s="42">
        <v>136</v>
      </c>
      <c r="B166" s="39" t="s">
        <v>81</v>
      </c>
      <c r="C166" s="20"/>
      <c r="D166" s="21"/>
      <c r="E166" s="21"/>
      <c r="F166" s="21"/>
      <c r="G166" s="21"/>
      <c r="H166" s="22"/>
      <c r="K166" s="92">
        <f t="shared" ref="K166:K171" si="8">+C166*$C$7+D166*$D$7+E166*$E$7+F166*$F$7+G166*$G$7+H166*$H$7</f>
        <v>0</v>
      </c>
      <c r="M166" s="92">
        <f t="shared" ref="M166:M171" si="9">(+C166*100+D166*500+E166*1000+F166*5000+G166*10000+H166*25000)/1000</f>
        <v>0</v>
      </c>
    </row>
    <row r="167" spans="1:13" s="4" customFormat="1">
      <c r="A167" s="42">
        <v>137</v>
      </c>
      <c r="B167" s="50" t="s">
        <v>142</v>
      </c>
      <c r="C167" s="51"/>
      <c r="D167" s="52"/>
      <c r="E167" s="52"/>
      <c r="F167" s="52"/>
      <c r="G167" s="52"/>
      <c r="H167" s="53"/>
      <c r="K167" s="93">
        <f t="shared" si="8"/>
        <v>0</v>
      </c>
      <c r="M167" s="93">
        <f t="shared" si="9"/>
        <v>0</v>
      </c>
    </row>
    <row r="168" spans="1:13" s="4" customFormat="1">
      <c r="A168" s="42">
        <v>138</v>
      </c>
      <c r="B168" s="50" t="s">
        <v>143</v>
      </c>
      <c r="C168" s="51"/>
      <c r="D168" s="52"/>
      <c r="E168" s="52"/>
      <c r="F168" s="52"/>
      <c r="G168" s="52"/>
      <c r="H168" s="53"/>
      <c r="K168" s="93">
        <f t="shared" si="8"/>
        <v>0</v>
      </c>
      <c r="M168" s="93">
        <f t="shared" si="9"/>
        <v>0</v>
      </c>
    </row>
    <row r="169" spans="1:13" s="4" customFormat="1">
      <c r="A169" s="42">
        <v>139</v>
      </c>
      <c r="B169" s="50" t="s">
        <v>149</v>
      </c>
      <c r="C169" s="51"/>
      <c r="D169" s="52"/>
      <c r="E169" s="52"/>
      <c r="F169" s="52"/>
      <c r="G169" s="52"/>
      <c r="H169" s="53"/>
      <c r="K169" s="93">
        <f t="shared" si="8"/>
        <v>0</v>
      </c>
      <c r="M169" s="93">
        <f t="shared" si="9"/>
        <v>0</v>
      </c>
    </row>
    <row r="170" spans="1:13" s="4" customFormat="1">
      <c r="A170" s="42">
        <v>140</v>
      </c>
      <c r="B170" s="40" t="s">
        <v>82</v>
      </c>
      <c r="C170" s="25"/>
      <c r="D170" s="26"/>
      <c r="E170" s="26"/>
      <c r="F170" s="26"/>
      <c r="G170" s="26"/>
      <c r="H170" s="27"/>
      <c r="K170" s="93">
        <f t="shared" si="8"/>
        <v>0</v>
      </c>
      <c r="M170" s="93">
        <f t="shared" si="9"/>
        <v>0</v>
      </c>
    </row>
    <row r="171" spans="1:13" s="4" customFormat="1" ht="18" thickBot="1">
      <c r="A171" s="42">
        <v>141</v>
      </c>
      <c r="B171" s="41" t="s">
        <v>83</v>
      </c>
      <c r="C171" s="32"/>
      <c r="D171" s="33"/>
      <c r="E171" s="33"/>
      <c r="F171" s="33"/>
      <c r="G171" s="33"/>
      <c r="H171" s="34"/>
      <c r="K171" s="95">
        <f t="shared" si="8"/>
        <v>0</v>
      </c>
      <c r="M171" s="95">
        <f t="shared" si="9"/>
        <v>0</v>
      </c>
    </row>
    <row r="172" spans="1:13" s="4" customFormat="1" ht="18" thickBot="1">
      <c r="A172" s="42"/>
      <c r="K172" s="63"/>
      <c r="M172" s="63"/>
    </row>
    <row r="173" spans="1:13" s="4" customFormat="1" ht="19" thickBot="1">
      <c r="A173" s="18"/>
      <c r="B173" s="14"/>
      <c r="C173" s="105" t="s">
        <v>134</v>
      </c>
      <c r="D173" s="106"/>
      <c r="E173" s="106"/>
      <c r="F173" s="106"/>
      <c r="G173" s="106"/>
      <c r="H173" s="107"/>
      <c r="I173" s="16"/>
      <c r="J173" s="16"/>
      <c r="K173" s="64"/>
      <c r="M173" s="64"/>
    </row>
    <row r="174" spans="1:13" s="4" customFormat="1" ht="19" thickBot="1">
      <c r="A174" s="13"/>
      <c r="B174" s="86" t="s">
        <v>106</v>
      </c>
      <c r="C174" s="8" t="s">
        <v>155</v>
      </c>
      <c r="D174" s="9" t="s">
        <v>156</v>
      </c>
      <c r="E174" s="9" t="s">
        <v>157</v>
      </c>
      <c r="F174" s="9" t="s">
        <v>158</v>
      </c>
      <c r="G174" s="9" t="s">
        <v>159</v>
      </c>
      <c r="H174" s="10" t="s">
        <v>160</v>
      </c>
      <c r="I174" s="17"/>
      <c r="J174" s="17"/>
      <c r="K174" s="66" t="s">
        <v>154</v>
      </c>
      <c r="M174" s="66" t="s">
        <v>164</v>
      </c>
    </row>
    <row r="175" spans="1:13" s="4" customFormat="1">
      <c r="A175" s="42">
        <v>142</v>
      </c>
      <c r="B175" s="39" t="s">
        <v>85</v>
      </c>
      <c r="C175" s="20"/>
      <c r="D175" s="21"/>
      <c r="E175" s="21"/>
      <c r="F175" s="21"/>
      <c r="G175" s="21"/>
      <c r="H175" s="22"/>
      <c r="K175" s="92">
        <f>+C175*$C$14+D175*$D$14+E175*$E$14+F175*$F$14+G175*$G$14+H175*$H$14</f>
        <v>0</v>
      </c>
      <c r="M175" s="92">
        <f t="shared" ref="M175:M180" si="10">(+C175*100+D175*500+E175*1000+F175*5000+G175*10000+H175*25000)/1000</f>
        <v>0</v>
      </c>
    </row>
    <row r="176" spans="1:13" s="4" customFormat="1" ht="18">
      <c r="A176" s="42">
        <v>143</v>
      </c>
      <c r="B176" s="61" t="s">
        <v>150</v>
      </c>
      <c r="C176" s="51"/>
      <c r="D176" s="52"/>
      <c r="E176" s="52"/>
      <c r="F176" s="52"/>
      <c r="G176" s="52"/>
      <c r="H176" s="53"/>
      <c r="K176" s="93">
        <f>+C176*$C$13+D176*$D$13+E176*$E$13+F176*$F$13+G176*$G$13+H176*$H$13</f>
        <v>0</v>
      </c>
      <c r="M176" s="93">
        <f t="shared" si="10"/>
        <v>0</v>
      </c>
    </row>
    <row r="177" spans="1:13" s="4" customFormat="1">
      <c r="A177" s="42">
        <v>144</v>
      </c>
      <c r="B177" s="40" t="s">
        <v>120</v>
      </c>
      <c r="C177" s="25"/>
      <c r="D177" s="26"/>
      <c r="E177" s="26"/>
      <c r="F177" s="26"/>
      <c r="G177" s="26"/>
      <c r="H177" s="27"/>
      <c r="K177" s="93">
        <f>+C177*$C$14+D177*$D$14+E177*$E$14+F177*$F$14+G177*$G$14+H177*$H$14</f>
        <v>0</v>
      </c>
      <c r="M177" s="93">
        <f t="shared" si="10"/>
        <v>0</v>
      </c>
    </row>
    <row r="178" spans="1:13" s="4" customFormat="1">
      <c r="A178" s="42">
        <v>145</v>
      </c>
      <c r="B178" s="40" t="s">
        <v>107</v>
      </c>
      <c r="C178" s="25"/>
      <c r="D178" s="26"/>
      <c r="E178" s="26"/>
      <c r="F178" s="26"/>
      <c r="G178" s="26"/>
      <c r="H178" s="27"/>
      <c r="K178" s="93">
        <f t="shared" ref="K178:K180" si="11">+C178*$C$7+D178*$D$7+E178*$E$7+F178*$F$7+G178*$G$7+H178*$H$7</f>
        <v>0</v>
      </c>
      <c r="M178" s="93">
        <f t="shared" si="10"/>
        <v>0</v>
      </c>
    </row>
    <row r="179" spans="1:13" s="4" customFormat="1">
      <c r="A179" s="42">
        <v>146</v>
      </c>
      <c r="B179" s="81" t="s">
        <v>148</v>
      </c>
      <c r="C179" s="82"/>
      <c r="D179" s="83"/>
      <c r="E179" s="83"/>
      <c r="F179" s="83"/>
      <c r="G179" s="83"/>
      <c r="H179" s="84"/>
      <c r="K179" s="93">
        <f t="shared" si="11"/>
        <v>0</v>
      </c>
      <c r="M179" s="93">
        <f t="shared" si="10"/>
        <v>0</v>
      </c>
    </row>
    <row r="180" spans="1:13" s="4" customFormat="1" ht="18" thickBot="1">
      <c r="A180" s="42">
        <v>147</v>
      </c>
      <c r="B180" s="41" t="s">
        <v>108</v>
      </c>
      <c r="C180" s="32"/>
      <c r="D180" s="33"/>
      <c r="E180" s="33"/>
      <c r="F180" s="33"/>
      <c r="G180" s="33"/>
      <c r="H180" s="34"/>
      <c r="K180" s="95">
        <f t="shared" si="11"/>
        <v>0</v>
      </c>
      <c r="M180" s="95">
        <f t="shared" si="10"/>
        <v>0</v>
      </c>
    </row>
    <row r="181" spans="1:13" s="4" customFormat="1" ht="18" thickBot="1">
      <c r="A181" s="42"/>
      <c r="K181" s="63"/>
      <c r="M181" s="63"/>
    </row>
    <row r="182" spans="1:13" s="4" customFormat="1" ht="19" customHeight="1" thickBot="1">
      <c r="A182" s="42">
        <v>148</v>
      </c>
      <c r="B182" s="87" t="s">
        <v>144</v>
      </c>
      <c r="C182" s="102" t="s">
        <v>145</v>
      </c>
      <c r="D182" s="103"/>
      <c r="E182" s="103"/>
      <c r="F182" s="103"/>
      <c r="G182" s="103"/>
      <c r="H182" s="104"/>
      <c r="K182" s="63"/>
      <c r="M182" s="63"/>
    </row>
    <row r="183" spans="1:13" s="4" customFormat="1" ht="18" thickBot="1">
      <c r="A183" s="18"/>
      <c r="K183" s="63"/>
      <c r="M183" s="63"/>
    </row>
    <row r="184" spans="1:13" s="4" customFormat="1" ht="19" thickBot="1">
      <c r="A184" s="55"/>
      <c r="B184" s="14"/>
      <c r="C184" s="105" t="s">
        <v>134</v>
      </c>
      <c r="D184" s="106"/>
      <c r="E184" s="106"/>
      <c r="F184" s="106"/>
      <c r="G184" s="106"/>
      <c r="H184" s="107"/>
      <c r="I184" s="16"/>
      <c r="J184" s="16"/>
      <c r="K184" s="64"/>
      <c r="M184" s="64"/>
    </row>
    <row r="185" spans="1:13" s="4" customFormat="1" ht="19" thickBot="1">
      <c r="A185" s="55"/>
      <c r="B185" s="56" t="s">
        <v>178</v>
      </c>
      <c r="C185" s="8" t="s">
        <v>155</v>
      </c>
      <c r="D185" s="9" t="s">
        <v>156</v>
      </c>
      <c r="E185" s="9" t="s">
        <v>157</v>
      </c>
      <c r="F185" s="9" t="s">
        <v>158</v>
      </c>
      <c r="G185" s="9" t="s">
        <v>159</v>
      </c>
      <c r="H185" s="10" t="s">
        <v>160</v>
      </c>
      <c r="I185" s="55"/>
      <c r="J185" s="55"/>
      <c r="K185" s="66" t="s">
        <v>154</v>
      </c>
      <c r="M185" s="66" t="s">
        <v>164</v>
      </c>
    </row>
    <row r="186" spans="1:13" s="4" customFormat="1">
      <c r="A186" s="55">
        <v>149</v>
      </c>
      <c r="B186" s="39" t="s">
        <v>170</v>
      </c>
      <c r="C186" s="20"/>
      <c r="D186" s="21"/>
      <c r="E186" s="21"/>
      <c r="F186" s="21"/>
      <c r="G186" s="21"/>
      <c r="H186" s="22"/>
      <c r="K186" s="92">
        <f t="shared" ref="K186:K193" si="12">+C186*$C$10+D186*$D$10+E186*$E$10+F186*$F$10+G186*$G$10+H186*$H$10</f>
        <v>0</v>
      </c>
      <c r="M186" s="92">
        <f t="shared" ref="M186:M193" si="13">(+C186*100+D186*500+E186*1000+F186*5000+G186*10000+H186*25000)/1000</f>
        <v>0</v>
      </c>
    </row>
    <row r="187" spans="1:13" s="4" customFormat="1">
      <c r="A187" s="55">
        <v>150</v>
      </c>
      <c r="B187" s="50" t="s">
        <v>171</v>
      </c>
      <c r="C187" s="51"/>
      <c r="D187" s="52"/>
      <c r="E187" s="52"/>
      <c r="F187" s="52"/>
      <c r="G187" s="52"/>
      <c r="H187" s="53"/>
      <c r="K187" s="93">
        <f t="shared" si="12"/>
        <v>0</v>
      </c>
      <c r="M187" s="93">
        <f t="shared" si="13"/>
        <v>0</v>
      </c>
    </row>
    <row r="188" spans="1:13" s="4" customFormat="1">
      <c r="A188" s="55">
        <v>151</v>
      </c>
      <c r="B188" s="50" t="s">
        <v>172</v>
      </c>
      <c r="C188" s="51"/>
      <c r="D188" s="52"/>
      <c r="E188" s="52"/>
      <c r="F188" s="52"/>
      <c r="G188" s="52"/>
      <c r="H188" s="53"/>
      <c r="K188" s="93">
        <f t="shared" si="12"/>
        <v>0</v>
      </c>
      <c r="M188" s="93">
        <f t="shared" si="13"/>
        <v>0</v>
      </c>
    </row>
    <row r="189" spans="1:13" s="4" customFormat="1">
      <c r="A189" s="55">
        <v>152</v>
      </c>
      <c r="B189" s="50" t="s">
        <v>173</v>
      </c>
      <c r="C189" s="51"/>
      <c r="D189" s="52"/>
      <c r="E189" s="52"/>
      <c r="F189" s="52"/>
      <c r="G189" s="52"/>
      <c r="H189" s="53"/>
      <c r="K189" s="93">
        <f t="shared" si="12"/>
        <v>0</v>
      </c>
      <c r="M189" s="93">
        <f t="shared" si="13"/>
        <v>0</v>
      </c>
    </row>
    <row r="190" spans="1:13" s="4" customFormat="1">
      <c r="A190" s="55">
        <v>153</v>
      </c>
      <c r="B190" s="50" t="s">
        <v>174</v>
      </c>
      <c r="C190" s="51"/>
      <c r="D190" s="52"/>
      <c r="E190" s="52"/>
      <c r="F190" s="52"/>
      <c r="G190" s="52"/>
      <c r="H190" s="53"/>
      <c r="K190" s="93">
        <f t="shared" si="12"/>
        <v>0</v>
      </c>
      <c r="M190" s="93">
        <f t="shared" si="13"/>
        <v>0</v>
      </c>
    </row>
    <row r="191" spans="1:13" s="4" customFormat="1">
      <c r="A191" s="55">
        <v>154</v>
      </c>
      <c r="B191" s="50" t="s">
        <v>175</v>
      </c>
      <c r="C191" s="51"/>
      <c r="D191" s="52"/>
      <c r="E191" s="52"/>
      <c r="F191" s="52"/>
      <c r="G191" s="52"/>
      <c r="H191" s="53"/>
      <c r="K191" s="93">
        <f t="shared" si="12"/>
        <v>0</v>
      </c>
      <c r="M191" s="93">
        <f t="shared" si="13"/>
        <v>0</v>
      </c>
    </row>
    <row r="192" spans="1:13" s="4" customFormat="1">
      <c r="A192" s="55">
        <v>155</v>
      </c>
      <c r="B192" s="50" t="s">
        <v>176</v>
      </c>
      <c r="C192" s="51"/>
      <c r="D192" s="52"/>
      <c r="E192" s="52"/>
      <c r="F192" s="52"/>
      <c r="G192" s="52"/>
      <c r="H192" s="53"/>
      <c r="K192" s="93">
        <f t="shared" si="12"/>
        <v>0</v>
      </c>
      <c r="M192" s="93">
        <f t="shared" si="13"/>
        <v>0</v>
      </c>
    </row>
    <row r="193" spans="1:13" s="4" customFormat="1" ht="18" thickBot="1">
      <c r="A193" s="55">
        <v>156</v>
      </c>
      <c r="B193" s="41" t="s">
        <v>177</v>
      </c>
      <c r="C193" s="32"/>
      <c r="D193" s="33"/>
      <c r="E193" s="33"/>
      <c r="F193" s="33"/>
      <c r="G193" s="33"/>
      <c r="H193" s="34"/>
      <c r="K193" s="95">
        <f t="shared" si="12"/>
        <v>0</v>
      </c>
      <c r="M193" s="95">
        <f t="shared" si="13"/>
        <v>0</v>
      </c>
    </row>
    <row r="194" spans="1:13" s="4" customFormat="1" ht="18" thickBot="1">
      <c r="A194" s="55"/>
      <c r="K194" s="63"/>
      <c r="M194" s="63"/>
    </row>
    <row r="195" spans="1:13" s="4" customFormat="1" ht="19" thickBot="1">
      <c r="A195" s="55"/>
      <c r="B195" s="14"/>
      <c r="C195" s="105" t="s">
        <v>134</v>
      </c>
      <c r="D195" s="106"/>
      <c r="E195" s="106"/>
      <c r="F195" s="106"/>
      <c r="G195" s="106"/>
      <c r="H195" s="107"/>
      <c r="I195" s="16"/>
      <c r="J195" s="16"/>
      <c r="K195" s="64"/>
      <c r="M195" s="64"/>
    </row>
    <row r="196" spans="1:13" s="4" customFormat="1" ht="19" thickBot="1">
      <c r="A196" s="55"/>
      <c r="B196" s="56" t="s">
        <v>179</v>
      </c>
      <c r="C196" s="8" t="s">
        <v>155</v>
      </c>
      <c r="D196" s="9" t="s">
        <v>156</v>
      </c>
      <c r="E196" s="9" t="s">
        <v>157</v>
      </c>
      <c r="F196" s="9" t="s">
        <v>158</v>
      </c>
      <c r="G196" s="9" t="s">
        <v>159</v>
      </c>
      <c r="H196" s="10" t="s">
        <v>160</v>
      </c>
      <c r="I196" s="55"/>
      <c r="J196" s="55"/>
      <c r="K196" s="66" t="s">
        <v>154</v>
      </c>
      <c r="M196" s="66" t="s">
        <v>164</v>
      </c>
    </row>
    <row r="197" spans="1:13" s="4" customFormat="1">
      <c r="A197" s="55">
        <v>157</v>
      </c>
      <c r="B197" s="39" t="s">
        <v>188</v>
      </c>
      <c r="C197" s="20"/>
      <c r="D197" s="21"/>
      <c r="E197" s="21"/>
      <c r="F197" s="21"/>
      <c r="G197" s="21"/>
      <c r="H197" s="22"/>
      <c r="K197" s="92">
        <f t="shared" ref="K197:K203" si="14">+C197*$C$7+D197*$D$7+E197*$E$7+F197*$F$7+G197*$G$7+H197*$H$7</f>
        <v>0</v>
      </c>
      <c r="M197" s="92">
        <f t="shared" ref="M197:M203" si="15">(+C197*100+D197*500+E197*1000+F197*5000+G197*10000+H197*25000)/1000</f>
        <v>0</v>
      </c>
    </row>
    <row r="198" spans="1:13" s="4" customFormat="1">
      <c r="A198" s="55">
        <v>158</v>
      </c>
      <c r="B198" s="88" t="s">
        <v>182</v>
      </c>
      <c r="C198" s="89"/>
      <c r="D198" s="90"/>
      <c r="E198" s="90"/>
      <c r="F198" s="90"/>
      <c r="G198" s="90"/>
      <c r="H198" s="91"/>
      <c r="K198" s="93">
        <f t="shared" si="14"/>
        <v>0</v>
      </c>
      <c r="M198" s="93">
        <f t="shared" si="15"/>
        <v>0</v>
      </c>
    </row>
    <row r="199" spans="1:13" s="4" customFormat="1">
      <c r="A199" s="55">
        <v>159</v>
      </c>
      <c r="B199" s="88" t="s">
        <v>183</v>
      </c>
      <c r="C199" s="89"/>
      <c r="D199" s="90"/>
      <c r="E199" s="90"/>
      <c r="F199" s="90"/>
      <c r="G199" s="90"/>
      <c r="H199" s="91"/>
      <c r="K199" s="93">
        <f t="shared" si="14"/>
        <v>0</v>
      </c>
      <c r="M199" s="93">
        <f t="shared" si="15"/>
        <v>0</v>
      </c>
    </row>
    <row r="200" spans="1:13" s="4" customFormat="1">
      <c r="A200" s="55">
        <v>160</v>
      </c>
      <c r="B200" s="88" t="s">
        <v>185</v>
      </c>
      <c r="C200" s="89"/>
      <c r="D200" s="90"/>
      <c r="E200" s="90"/>
      <c r="F200" s="90"/>
      <c r="G200" s="90"/>
      <c r="H200" s="91"/>
      <c r="K200" s="93">
        <f t="shared" si="14"/>
        <v>0</v>
      </c>
      <c r="M200" s="93">
        <f t="shared" si="15"/>
        <v>0</v>
      </c>
    </row>
    <row r="201" spans="1:13" s="4" customFormat="1">
      <c r="A201" s="55">
        <v>161</v>
      </c>
      <c r="B201" s="88" t="s">
        <v>184</v>
      </c>
      <c r="C201" s="89"/>
      <c r="D201" s="90"/>
      <c r="E201" s="90"/>
      <c r="F201" s="90"/>
      <c r="G201" s="90"/>
      <c r="H201" s="91"/>
      <c r="K201" s="93">
        <f t="shared" si="14"/>
        <v>0</v>
      </c>
      <c r="M201" s="93">
        <f t="shared" si="15"/>
        <v>0</v>
      </c>
    </row>
    <row r="202" spans="1:13" s="4" customFormat="1">
      <c r="A202" s="55">
        <v>162</v>
      </c>
      <c r="B202" s="97" t="s">
        <v>187</v>
      </c>
      <c r="C202" s="89"/>
      <c r="D202" s="90"/>
      <c r="E202" s="90"/>
      <c r="F202" s="90"/>
      <c r="G202" s="90"/>
      <c r="H202" s="91"/>
      <c r="K202" s="93">
        <f t="shared" si="14"/>
        <v>0</v>
      </c>
      <c r="M202" s="93">
        <f t="shared" si="15"/>
        <v>0</v>
      </c>
    </row>
    <row r="203" spans="1:13" s="4" customFormat="1" ht="18" thickBot="1">
      <c r="A203" s="18">
        <v>163</v>
      </c>
      <c r="B203" s="98" t="s">
        <v>186</v>
      </c>
      <c r="C203" s="32"/>
      <c r="D203" s="33"/>
      <c r="E203" s="33"/>
      <c r="F203" s="33"/>
      <c r="G203" s="33"/>
      <c r="H203" s="34"/>
      <c r="K203" s="95">
        <f t="shared" si="14"/>
        <v>0</v>
      </c>
      <c r="M203" s="95">
        <f t="shared" si="15"/>
        <v>0</v>
      </c>
    </row>
    <row r="204" spans="1:13" s="4" customFormat="1" ht="19" thickBot="1">
      <c r="A204" s="18"/>
      <c r="B204" s="54"/>
    </row>
    <row r="205" spans="1:13" s="4" customFormat="1" ht="19" thickBot="1">
      <c r="A205" s="18"/>
      <c r="B205" s="85"/>
      <c r="C205" s="99" t="s">
        <v>134</v>
      </c>
      <c r="D205" s="100"/>
      <c r="E205" s="100"/>
      <c r="F205" s="100"/>
      <c r="G205" s="100"/>
      <c r="H205" s="101"/>
      <c r="I205" s="54"/>
      <c r="J205" s="54"/>
      <c r="K205" s="65"/>
      <c r="M205" s="65"/>
    </row>
    <row r="206" spans="1:13" s="4" customFormat="1" ht="19" thickBot="1">
      <c r="A206" s="18"/>
      <c r="B206" s="54"/>
      <c r="C206" s="8" t="s">
        <v>155</v>
      </c>
      <c r="D206" s="9" t="s">
        <v>156</v>
      </c>
      <c r="E206" s="9" t="s">
        <v>157</v>
      </c>
      <c r="F206" s="9" t="s">
        <v>158</v>
      </c>
      <c r="G206" s="9" t="s">
        <v>159</v>
      </c>
      <c r="H206" s="10" t="s">
        <v>160</v>
      </c>
      <c r="I206" s="54"/>
      <c r="J206" s="54"/>
      <c r="K206" s="66" t="s">
        <v>161</v>
      </c>
      <c r="M206" s="66" t="s">
        <v>164</v>
      </c>
    </row>
    <row r="207" spans="1:13" s="4" customFormat="1" ht="19" thickBot="1">
      <c r="A207" s="18"/>
      <c r="C207" s="78">
        <f t="shared" ref="C207:H207" si="16">+SUM(C175:C180)+SUM(C166:C171)+SUM(C157:C162)+C153+SUM(C127:C149)+SUM(C19:C123)+SUM(C186:C193)+SUM(C197:C203)</f>
        <v>0</v>
      </c>
      <c r="D207" s="79">
        <f t="shared" si="16"/>
        <v>0</v>
      </c>
      <c r="E207" s="79">
        <f t="shared" si="16"/>
        <v>0</v>
      </c>
      <c r="F207" s="79">
        <f t="shared" si="16"/>
        <v>0</v>
      </c>
      <c r="G207" s="79">
        <f t="shared" si="16"/>
        <v>0</v>
      </c>
      <c r="H207" s="80">
        <f t="shared" si="16"/>
        <v>0</v>
      </c>
      <c r="I207" s="54"/>
      <c r="J207" s="54"/>
      <c r="K207" s="67">
        <f>+SUM(K175:K180)+SUM(K166:K171)+SUM(K157:K162)+K153+SUM(K127:K149)+SUM(K19:K123)+SUM(K186:K193)+SUM(K197:K203)</f>
        <v>0</v>
      </c>
      <c r="M207" s="67">
        <f>+SUM(M175:M180)+SUM(M166:M171)+SUM(M157:M162)+M153+SUM(M127:M149)+SUM(M19:M123)+SUM(M186:M193)+SUM(M197:M203)</f>
        <v>0</v>
      </c>
    </row>
    <row r="208" spans="1:13" s="4" customFormat="1">
      <c r="A208" s="18"/>
      <c r="K208" s="63"/>
      <c r="M208" s="63"/>
    </row>
    <row r="209" spans="2:13">
      <c r="B209" s="4"/>
      <c r="C209" s="4"/>
      <c r="D209" s="4"/>
      <c r="E209" s="4"/>
      <c r="F209" s="4"/>
      <c r="G209" s="4"/>
      <c r="H209" s="4"/>
      <c r="I209" s="4"/>
      <c r="J209" s="4"/>
      <c r="K209" s="63"/>
      <c r="L209" s="4"/>
      <c r="M209" s="63"/>
    </row>
    <row r="210" spans="2:13">
      <c r="B210" s="4"/>
      <c r="C210" s="4"/>
      <c r="D210" s="4"/>
      <c r="E210" s="4"/>
      <c r="F210" s="4"/>
      <c r="G210" s="4"/>
      <c r="H210" s="4"/>
      <c r="I210" s="4"/>
      <c r="J210" s="4"/>
      <c r="K210" s="63"/>
      <c r="L210" s="4"/>
      <c r="M210" s="63"/>
    </row>
    <row r="211" spans="2:13">
      <c r="B211" s="4"/>
      <c r="C211" s="4"/>
      <c r="D211" s="4"/>
      <c r="E211" s="4"/>
      <c r="F211" s="4"/>
      <c r="G211" s="4"/>
      <c r="H211" s="4"/>
      <c r="I211" s="4"/>
      <c r="J211" s="4"/>
      <c r="K211" s="63"/>
      <c r="L211" s="4"/>
      <c r="M211" s="63"/>
    </row>
    <row r="212" spans="2:13">
      <c r="B212" s="4"/>
      <c r="C212" s="4"/>
      <c r="D212" s="4"/>
      <c r="E212" s="4"/>
      <c r="F212" s="4"/>
      <c r="G212" s="4"/>
      <c r="H212" s="4"/>
      <c r="I212" s="4"/>
      <c r="J212" s="4"/>
      <c r="L212" s="4"/>
    </row>
    <row r="213" spans="2:13">
      <c r="B213" s="4"/>
      <c r="C213" s="4"/>
      <c r="D213" s="4"/>
      <c r="E213" s="4"/>
      <c r="F213" s="4"/>
      <c r="G213" s="4"/>
      <c r="H213" s="4"/>
      <c r="I213" s="4"/>
      <c r="J213" s="4"/>
      <c r="L213" s="4"/>
    </row>
    <row r="214" spans="2:13">
      <c r="B214" s="4"/>
      <c r="C214" s="4"/>
      <c r="D214" s="4"/>
      <c r="E214" s="4"/>
      <c r="F214" s="4"/>
      <c r="G214" s="4"/>
      <c r="H214" s="4"/>
      <c r="I214" s="4"/>
      <c r="J214" s="4"/>
      <c r="L214" s="4"/>
    </row>
    <row r="215" spans="2:13">
      <c r="B215" s="4"/>
      <c r="C215" s="4"/>
      <c r="D215" s="4"/>
      <c r="E215" s="4"/>
      <c r="F215" s="4"/>
      <c r="G215" s="4"/>
      <c r="H215" s="4"/>
      <c r="I215" s="4"/>
      <c r="J215" s="4"/>
      <c r="L215" s="4"/>
    </row>
    <row r="216" spans="2:13">
      <c r="B216" s="4"/>
      <c r="C216" s="4"/>
      <c r="D216" s="4"/>
      <c r="E216" s="4"/>
      <c r="F216" s="4"/>
      <c r="G216" s="4"/>
      <c r="H216" s="4"/>
      <c r="I216" s="4"/>
      <c r="J216" s="4"/>
      <c r="L216" s="4"/>
    </row>
  </sheetData>
  <mergeCells count="14">
    <mergeCell ref="C2:H2"/>
    <mergeCell ref="B4:H4"/>
    <mergeCell ref="C173:H173"/>
    <mergeCell ref="B6:B7"/>
    <mergeCell ref="B9:B10"/>
    <mergeCell ref="C155:H155"/>
    <mergeCell ref="C151:H151"/>
    <mergeCell ref="C205:H205"/>
    <mergeCell ref="C182:H182"/>
    <mergeCell ref="C164:H164"/>
    <mergeCell ref="C17:H17"/>
    <mergeCell ref="C125:H125"/>
    <mergeCell ref="C184:H184"/>
    <mergeCell ref="C195:H195"/>
  </mergeCells>
  <phoneticPr fontId="4" type="noConversion"/>
  <printOptions horizontalCentered="1" verticalCentered="1"/>
  <pageMargins left="0.39000000000000007" right="0.39000000000000007" top="0.59" bottom="0.39000000000000007" header="0" footer="0"/>
  <pageSetup paperSize="9" scale="40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Pippo</cp:lastModifiedBy>
  <cp:lastPrinted>2017-04-21T06:18:39Z</cp:lastPrinted>
  <dcterms:created xsi:type="dcterms:W3CDTF">2015-12-05T05:23:54Z</dcterms:created>
  <dcterms:modified xsi:type="dcterms:W3CDTF">2017-11-01T09:53:46Z</dcterms:modified>
</cp:coreProperties>
</file>